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8010"/>
  </bookViews>
  <sheets>
    <sheet name="Gesamtstatistik 2017" sheetId="1" r:id="rId1"/>
    <sheet name="Alle Vereine THS 2017" sheetId="2" r:id="rId2"/>
    <sheet name="BH 2017" sheetId="3" r:id="rId3"/>
  </sheets>
  <calcPr calcId="125725"/>
</workbook>
</file>

<file path=xl/calcChain.xml><?xml version="1.0" encoding="utf-8"?>
<calcChain xmlns="http://schemas.openxmlformats.org/spreadsheetml/2006/main">
  <c r="W296" i="2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C296"/>
  <c r="Y296" s="1"/>
  <c r="B296"/>
  <c r="X296" s="1"/>
  <c r="Z296" s="1"/>
  <c r="Y295"/>
  <c r="X295"/>
  <c r="Z295" s="1"/>
  <c r="Y294"/>
  <c r="X294"/>
  <c r="Z294" s="1"/>
  <c r="Y293"/>
  <c r="X293"/>
  <c r="Z293" s="1"/>
  <c r="Y292"/>
  <c r="X292"/>
  <c r="Z292" s="1"/>
  <c r="Y291"/>
  <c r="X291"/>
  <c r="Z291" s="1"/>
  <c r="Y290"/>
  <c r="X290"/>
  <c r="Z290" s="1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Y285" s="1"/>
  <c r="B285"/>
  <c r="X285" s="1"/>
  <c r="Z285" s="1"/>
  <c r="Y284"/>
  <c r="X284"/>
  <c r="Z284" s="1"/>
  <c r="Y283"/>
  <c r="X283"/>
  <c r="Z283" s="1"/>
  <c r="Y282"/>
  <c r="X282"/>
  <c r="Z282" s="1"/>
  <c r="Y281"/>
  <c r="X281"/>
  <c r="Z281" s="1"/>
  <c r="Y280"/>
  <c r="X280"/>
  <c r="Z280" s="1"/>
  <c r="Y279"/>
  <c r="X279"/>
  <c r="Z279" s="1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C274"/>
  <c r="Y274" s="1"/>
  <c r="B274"/>
  <c r="X274" s="1"/>
  <c r="Z274" s="1"/>
  <c r="Y273"/>
  <c r="X273"/>
  <c r="Z273" s="1"/>
  <c r="Y272"/>
  <c r="X272"/>
  <c r="Z272" s="1"/>
  <c r="Y271"/>
  <c r="X271"/>
  <c r="Z271" s="1"/>
  <c r="Y270"/>
  <c r="X270"/>
  <c r="Z270" s="1"/>
  <c r="Y269"/>
  <c r="X269"/>
  <c r="Z269" s="1"/>
  <c r="Y268"/>
  <c r="X268"/>
  <c r="Z268" s="1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C263"/>
  <c r="Y263" s="1"/>
  <c r="B263"/>
  <c r="X263" s="1"/>
  <c r="Z263" s="1"/>
  <c r="Y262"/>
  <c r="X262"/>
  <c r="Z262" s="1"/>
  <c r="Y261"/>
  <c r="X261"/>
  <c r="Z261" s="1"/>
  <c r="Y260"/>
  <c r="X260"/>
  <c r="Z260" s="1"/>
  <c r="Y259"/>
  <c r="X259"/>
  <c r="Z259" s="1"/>
  <c r="Y258"/>
  <c r="X258"/>
  <c r="Z258" s="1"/>
  <c r="Y257"/>
  <c r="X257"/>
  <c r="Z257" s="1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Y252" s="1"/>
  <c r="B252"/>
  <c r="X252" s="1"/>
  <c r="Z252" s="1"/>
  <c r="Y251"/>
  <c r="X251"/>
  <c r="Z251" s="1"/>
  <c r="Y250"/>
  <c r="X250"/>
  <c r="Z250" s="1"/>
  <c r="Y249"/>
  <c r="X249"/>
  <c r="Z249" s="1"/>
  <c r="Y248"/>
  <c r="X248"/>
  <c r="Z248" s="1"/>
  <c r="Y247"/>
  <c r="X247"/>
  <c r="Z247" s="1"/>
  <c r="Y246"/>
  <c r="X246"/>
  <c r="Z246" s="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Y241" s="1"/>
  <c r="B241"/>
  <c r="X241" s="1"/>
  <c r="Z241" s="1"/>
  <c r="Y240"/>
  <c r="X240"/>
  <c r="Z240" s="1"/>
  <c r="Y239"/>
  <c r="X239"/>
  <c r="Z239" s="1"/>
  <c r="Y238"/>
  <c r="X238"/>
  <c r="Z238" s="1"/>
  <c r="Y237"/>
  <c r="X237"/>
  <c r="Z237" s="1"/>
  <c r="Y236"/>
  <c r="X236"/>
  <c r="Z236" s="1"/>
  <c r="Y235"/>
  <c r="X235"/>
  <c r="Z235" s="1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Y230" s="1"/>
  <c r="B230"/>
  <c r="X230" s="1"/>
  <c r="Z230" s="1"/>
  <c r="Y229"/>
  <c r="X229"/>
  <c r="Z229" s="1"/>
  <c r="Y228"/>
  <c r="X228"/>
  <c r="Z228" s="1"/>
  <c r="Y227"/>
  <c r="X227"/>
  <c r="Z227" s="1"/>
  <c r="Y226"/>
  <c r="X226"/>
  <c r="Z226" s="1"/>
  <c r="Y225"/>
  <c r="X225"/>
  <c r="Z225" s="1"/>
  <c r="Y224"/>
  <c r="X224"/>
  <c r="Z224" s="1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Y219" s="1"/>
  <c r="B219"/>
  <c r="X219" s="1"/>
  <c r="Z219" s="1"/>
  <c r="Y218"/>
  <c r="X218"/>
  <c r="Z218" s="1"/>
  <c r="Y217"/>
  <c r="X217"/>
  <c r="Z217" s="1"/>
  <c r="Y216"/>
  <c r="X216"/>
  <c r="Z216" s="1"/>
  <c r="Y215"/>
  <c r="X215"/>
  <c r="Z215" s="1"/>
  <c r="Y214"/>
  <c r="X214"/>
  <c r="Z214" s="1"/>
  <c r="Y213"/>
  <c r="X213"/>
  <c r="Z213" s="1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Y208" s="1"/>
  <c r="B208"/>
  <c r="X208" s="1"/>
  <c r="Z208" s="1"/>
  <c r="Y207"/>
  <c r="X207"/>
  <c r="Z207" s="1"/>
  <c r="Y206"/>
  <c r="X206"/>
  <c r="Z206" s="1"/>
  <c r="Y205"/>
  <c r="X205"/>
  <c r="Z205" s="1"/>
  <c r="Y204"/>
  <c r="X204"/>
  <c r="Z204" s="1"/>
  <c r="Y203"/>
  <c r="X203"/>
  <c r="Z203" s="1"/>
  <c r="Y202"/>
  <c r="X202"/>
  <c r="Z202" s="1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Y197" s="1"/>
  <c r="B197"/>
  <c r="X197" s="1"/>
  <c r="Z197" s="1"/>
  <c r="Y196"/>
  <c r="X196"/>
  <c r="Z196" s="1"/>
  <c r="Y195"/>
  <c r="X195"/>
  <c r="Z195" s="1"/>
  <c r="Y194"/>
  <c r="X194"/>
  <c r="Z194" s="1"/>
  <c r="Y193"/>
  <c r="X193"/>
  <c r="Z193" s="1"/>
  <c r="Y192"/>
  <c r="X192"/>
  <c r="Z192" s="1"/>
  <c r="Y191"/>
  <c r="X191"/>
  <c r="Z191" s="1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Y186" s="1"/>
  <c r="B186"/>
  <c r="X186" s="1"/>
  <c r="Z186" s="1"/>
  <c r="Y185"/>
  <c r="X185"/>
  <c r="Z185" s="1"/>
  <c r="Y184"/>
  <c r="X184"/>
  <c r="Z184" s="1"/>
  <c r="Y183"/>
  <c r="X183"/>
  <c r="Z183" s="1"/>
  <c r="Y182"/>
  <c r="X182"/>
  <c r="Z182" s="1"/>
  <c r="Y181"/>
  <c r="X181"/>
  <c r="Z181" s="1"/>
  <c r="Y180"/>
  <c r="X180"/>
  <c r="Z180" s="1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Y175" s="1"/>
  <c r="B175"/>
  <c r="X175" s="1"/>
  <c r="Z175" s="1"/>
  <c r="Y174"/>
  <c r="X174"/>
  <c r="Z174" s="1"/>
  <c r="Y173"/>
  <c r="X173"/>
  <c r="Z173" s="1"/>
  <c r="Y172"/>
  <c r="X172"/>
  <c r="Z172" s="1"/>
  <c r="Y171"/>
  <c r="X171"/>
  <c r="Z171" s="1"/>
  <c r="Y170"/>
  <c r="X170"/>
  <c r="Z170" s="1"/>
  <c r="Y169"/>
  <c r="X169"/>
  <c r="Z169" s="1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X164" s="1"/>
  <c r="Y163"/>
  <c r="X163"/>
  <c r="Y162"/>
  <c r="X162"/>
  <c r="Y161"/>
  <c r="X161"/>
  <c r="Y160"/>
  <c r="X160"/>
  <c r="Y159"/>
  <c r="X159"/>
  <c r="Z159" s="1"/>
  <c r="Y158"/>
  <c r="X158"/>
  <c r="Z158" s="1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Y153" s="1"/>
  <c r="B153"/>
  <c r="Y152"/>
  <c r="X152"/>
  <c r="Y151"/>
  <c r="X151"/>
  <c r="Y150"/>
  <c r="X150"/>
  <c r="Y149"/>
  <c r="X149"/>
  <c r="Y148"/>
  <c r="X148"/>
  <c r="Y147"/>
  <c r="X147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Y142" s="1"/>
  <c r="B142"/>
  <c r="X142" s="1"/>
  <c r="Y141"/>
  <c r="X141"/>
  <c r="Z141" s="1"/>
  <c r="Y140"/>
  <c r="X140"/>
  <c r="Z140" s="1"/>
  <c r="Y139"/>
  <c r="X139"/>
  <c r="Y138"/>
  <c r="X138"/>
  <c r="Y137"/>
  <c r="X137"/>
  <c r="Z137" s="1"/>
  <c r="Y136"/>
  <c r="X136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Y131" s="1"/>
  <c r="B131"/>
  <c r="X131" s="1"/>
  <c r="Y130"/>
  <c r="X130"/>
  <c r="Z130" s="1"/>
  <c r="Y129"/>
  <c r="X129"/>
  <c r="Y128"/>
  <c r="X128"/>
  <c r="Y127"/>
  <c r="X127"/>
  <c r="Y126"/>
  <c r="X126"/>
  <c r="Y125"/>
  <c r="X125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Y120" s="1"/>
  <c r="B120"/>
  <c r="X120" s="1"/>
  <c r="Y119"/>
  <c r="X119"/>
  <c r="Z119" s="1"/>
  <c r="Y118"/>
  <c r="X118"/>
  <c r="Y117"/>
  <c r="X117"/>
  <c r="Y116"/>
  <c r="X116"/>
  <c r="Y115"/>
  <c r="X115"/>
  <c r="Y114"/>
  <c r="X114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Y109" s="1"/>
  <c r="B109"/>
  <c r="X109" s="1"/>
  <c r="Y108"/>
  <c r="X108"/>
  <c r="Y107"/>
  <c r="X107"/>
  <c r="Y106"/>
  <c r="X106"/>
  <c r="Y105"/>
  <c r="X105"/>
  <c r="Y104"/>
  <c r="X104"/>
  <c r="Y103"/>
  <c r="X103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X98" s="1"/>
  <c r="Y97"/>
  <c r="X97"/>
  <c r="Y96"/>
  <c r="X96"/>
  <c r="Y95"/>
  <c r="X95"/>
  <c r="Y94"/>
  <c r="X94"/>
  <c r="Y93"/>
  <c r="X93"/>
  <c r="Y92"/>
  <c r="X92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X87" s="1"/>
  <c r="Y86"/>
  <c r="X86"/>
  <c r="Y85"/>
  <c r="X85"/>
  <c r="Y84"/>
  <c r="X84"/>
  <c r="Y83"/>
  <c r="X83"/>
  <c r="Y82"/>
  <c r="X82"/>
  <c r="Y81"/>
  <c r="X81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X76" s="1"/>
  <c r="Y75"/>
  <c r="X75"/>
  <c r="Z75" s="1"/>
  <c r="Y74"/>
  <c r="X74"/>
  <c r="Y73"/>
  <c r="X73"/>
  <c r="Y72"/>
  <c r="X72"/>
  <c r="Y71"/>
  <c r="X71"/>
  <c r="Z71" s="1"/>
  <c r="Y70"/>
  <c r="X70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X65" s="1"/>
  <c r="Y64"/>
  <c r="X64"/>
  <c r="Y63"/>
  <c r="X63"/>
  <c r="Y62"/>
  <c r="X62"/>
  <c r="Y61"/>
  <c r="X61"/>
  <c r="Y60"/>
  <c r="X60"/>
  <c r="Y59"/>
  <c r="X59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X54" s="1"/>
  <c r="Y53"/>
  <c r="X53"/>
  <c r="Y52"/>
  <c r="X52"/>
  <c r="Y51"/>
  <c r="X51"/>
  <c r="Y50"/>
  <c r="X50"/>
  <c r="Y49"/>
  <c r="X49"/>
  <c r="Y48"/>
  <c r="X48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Y42"/>
  <c r="X42"/>
  <c r="Y41"/>
  <c r="X41"/>
  <c r="Y40"/>
  <c r="X40"/>
  <c r="Y39"/>
  <c r="X39"/>
  <c r="Y38"/>
  <c r="X38"/>
  <c r="Y37"/>
  <c r="X37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X32" s="1"/>
  <c r="Y31"/>
  <c r="X31"/>
  <c r="Y30"/>
  <c r="X30"/>
  <c r="Y29"/>
  <c r="X29"/>
  <c r="Y28"/>
  <c r="X28"/>
  <c r="Y27"/>
  <c r="X27"/>
  <c r="Y26"/>
  <c r="X26"/>
  <c r="Z26" s="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20"/>
  <c r="X20"/>
  <c r="Y19"/>
  <c r="X19"/>
  <c r="Y18"/>
  <c r="X18"/>
  <c r="Y17"/>
  <c r="X17"/>
  <c r="Y16"/>
  <c r="X16"/>
  <c r="Y15"/>
  <c r="X15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Y9"/>
  <c r="X9"/>
  <c r="Y8"/>
  <c r="X8"/>
  <c r="Y7"/>
  <c r="X7"/>
  <c r="Y6"/>
  <c r="X6"/>
  <c r="Y5"/>
  <c r="X5"/>
  <c r="Y4"/>
  <c r="X4"/>
  <c r="Z28" i="1"/>
  <c r="Z26"/>
  <c r="Z27"/>
  <c r="Z25"/>
  <c r="F80" i="3"/>
  <c r="V16" i="1" s="1"/>
  <c r="F81" i="3"/>
  <c r="V17" i="1" s="1"/>
  <c r="F79" i="3"/>
  <c r="V15" i="1" s="1"/>
  <c r="F77" i="3"/>
  <c r="F71"/>
  <c r="F65"/>
  <c r="F5"/>
  <c r="F11"/>
  <c r="F17"/>
  <c r="F23"/>
  <c r="F35"/>
  <c r="F41"/>
  <c r="F47"/>
  <c r="F53"/>
  <c r="F59"/>
  <c r="W317" i="2"/>
  <c r="W10" i="1" s="1"/>
  <c r="V317" i="2"/>
  <c r="V10" i="1" s="1"/>
  <c r="U317" i="2"/>
  <c r="U10" i="1" s="1"/>
  <c r="T317" i="2"/>
  <c r="T10" i="1" s="1"/>
  <c r="S317" i="2"/>
  <c r="R317"/>
  <c r="R10" i="1" s="1"/>
  <c r="Q317" i="2"/>
  <c r="Q10" i="1" s="1"/>
  <c r="P317" i="2"/>
  <c r="P10" i="1" s="1"/>
  <c r="O317" i="2"/>
  <c r="O10" i="1" s="1"/>
  <c r="N317" i="2"/>
  <c r="N10" i="1" s="1"/>
  <c r="M317" i="2"/>
  <c r="M10" i="1" s="1"/>
  <c r="L317" i="2"/>
  <c r="L10" i="1" s="1"/>
  <c r="K317" i="2"/>
  <c r="K10" i="1" s="1"/>
  <c r="J317" i="2"/>
  <c r="J10" i="1" s="1"/>
  <c r="I317" i="2"/>
  <c r="I10" i="1" s="1"/>
  <c r="H317" i="2"/>
  <c r="H10" i="1" s="1"/>
  <c r="G317" i="2"/>
  <c r="G10" i="1" s="1"/>
  <c r="F317" i="2"/>
  <c r="F10" i="1" s="1"/>
  <c r="E317" i="2"/>
  <c r="E10" i="1" s="1"/>
  <c r="D317" i="2"/>
  <c r="D10" i="1" s="1"/>
  <c r="C317" i="2"/>
  <c r="C10" i="1" s="1"/>
  <c r="B317" i="2"/>
  <c r="B10" i="1" s="1"/>
  <c r="W316" i="2"/>
  <c r="W9" i="1" s="1"/>
  <c r="V316" i="2"/>
  <c r="V9" i="1" s="1"/>
  <c r="U316" i="2"/>
  <c r="U9" i="1" s="1"/>
  <c r="T316" i="2"/>
  <c r="T9" i="1" s="1"/>
  <c r="S316" i="2"/>
  <c r="S9" i="1" s="1"/>
  <c r="R316" i="2"/>
  <c r="R9" i="1" s="1"/>
  <c r="Q316" i="2"/>
  <c r="Q9" i="1" s="1"/>
  <c r="P316" i="2"/>
  <c r="P9" i="1" s="1"/>
  <c r="O316" i="2"/>
  <c r="O9" i="1" s="1"/>
  <c r="N316" i="2"/>
  <c r="N9" i="1" s="1"/>
  <c r="M316" i="2"/>
  <c r="M9" i="1" s="1"/>
  <c r="L316" i="2"/>
  <c r="L9" i="1" s="1"/>
  <c r="K316" i="2"/>
  <c r="K9" i="1" s="1"/>
  <c r="J316" i="2"/>
  <c r="J9" i="1" s="1"/>
  <c r="I316" i="2"/>
  <c r="I9" i="1" s="1"/>
  <c r="H316" i="2"/>
  <c r="H9" i="1" s="1"/>
  <c r="G316" i="2"/>
  <c r="G9" i="1" s="1"/>
  <c r="F316" i="2"/>
  <c r="F9" i="1" s="1"/>
  <c r="E316" i="2"/>
  <c r="E9" i="1" s="1"/>
  <c r="D316" i="2"/>
  <c r="D9" i="1" s="1"/>
  <c r="C316" i="2"/>
  <c r="C9" i="1" s="1"/>
  <c r="B316" i="2"/>
  <c r="B9" i="1" s="1"/>
  <c r="W315" i="2"/>
  <c r="W8" i="1" s="1"/>
  <c r="V315" i="2"/>
  <c r="V8" i="1" s="1"/>
  <c r="U315" i="2"/>
  <c r="U8" i="1" s="1"/>
  <c r="T315" i="2"/>
  <c r="T8" i="1" s="1"/>
  <c r="S315" i="2"/>
  <c r="S8" i="1" s="1"/>
  <c r="R315" i="2"/>
  <c r="R8" i="1" s="1"/>
  <c r="Q315" i="2"/>
  <c r="Q8" i="1" s="1"/>
  <c r="P315" i="2"/>
  <c r="P8" i="1" s="1"/>
  <c r="O315" i="2"/>
  <c r="O8" i="1" s="1"/>
  <c r="N315" i="2"/>
  <c r="N8" i="1" s="1"/>
  <c r="M315" i="2"/>
  <c r="M8" i="1" s="1"/>
  <c r="L315" i="2"/>
  <c r="L8" i="1" s="1"/>
  <c r="K315" i="2"/>
  <c r="K8" i="1" s="1"/>
  <c r="J315" i="2"/>
  <c r="J8" i="1" s="1"/>
  <c r="I315" i="2"/>
  <c r="I8" i="1" s="1"/>
  <c r="H315" i="2"/>
  <c r="H8" i="1" s="1"/>
  <c r="G315" i="2"/>
  <c r="G8" i="1" s="1"/>
  <c r="F315" i="2"/>
  <c r="F8" i="1" s="1"/>
  <c r="E315" i="2"/>
  <c r="E8" i="1" s="1"/>
  <c r="D315" i="2"/>
  <c r="D8" i="1" s="1"/>
  <c r="C315" i="2"/>
  <c r="C8" i="1" s="1"/>
  <c r="B315" i="2"/>
  <c r="B8" i="1" s="1"/>
  <c r="W314" i="2"/>
  <c r="W7" i="1" s="1"/>
  <c r="V314" i="2"/>
  <c r="V7" i="1" s="1"/>
  <c r="U314" i="2"/>
  <c r="U7" i="1" s="1"/>
  <c r="T314" i="2"/>
  <c r="T7" i="1" s="1"/>
  <c r="S314" i="2"/>
  <c r="S7" i="1" s="1"/>
  <c r="R314" i="2"/>
  <c r="R7" i="1" s="1"/>
  <c r="Q314" i="2"/>
  <c r="Q7" i="1" s="1"/>
  <c r="P314" i="2"/>
  <c r="P7" i="1" s="1"/>
  <c r="O314" i="2"/>
  <c r="O7" i="1" s="1"/>
  <c r="N314" i="2"/>
  <c r="N7" i="1" s="1"/>
  <c r="M314" i="2"/>
  <c r="M7" i="1" s="1"/>
  <c r="L314" i="2"/>
  <c r="L7" i="1" s="1"/>
  <c r="K314" i="2"/>
  <c r="K7" i="1" s="1"/>
  <c r="J314" i="2"/>
  <c r="J7" i="1" s="1"/>
  <c r="I314" i="2"/>
  <c r="I7" i="1" s="1"/>
  <c r="H314" i="2"/>
  <c r="H7" i="1" s="1"/>
  <c r="G314" i="2"/>
  <c r="G7" i="1" s="1"/>
  <c r="F314" i="2"/>
  <c r="F7" i="1" s="1"/>
  <c r="E314" i="2"/>
  <c r="E7" i="1" s="1"/>
  <c r="D314" i="2"/>
  <c r="D7" i="1" s="1"/>
  <c r="C314" i="2"/>
  <c r="C7" i="1" s="1"/>
  <c r="B314" i="2"/>
  <c r="B7" i="1" s="1"/>
  <c r="W313" i="2"/>
  <c r="W6" i="1" s="1"/>
  <c r="V313" i="2"/>
  <c r="V6" i="1" s="1"/>
  <c r="U313" i="2"/>
  <c r="U6" i="1" s="1"/>
  <c r="T313" i="2"/>
  <c r="T6" i="1" s="1"/>
  <c r="S313" i="2"/>
  <c r="S6" i="1" s="1"/>
  <c r="R313" i="2"/>
  <c r="R6" i="1" s="1"/>
  <c r="Q313" i="2"/>
  <c r="Q6" i="1" s="1"/>
  <c r="P313" i="2"/>
  <c r="P6" i="1" s="1"/>
  <c r="O313" i="2"/>
  <c r="O6" i="1" s="1"/>
  <c r="N313" i="2"/>
  <c r="N6" i="1" s="1"/>
  <c r="M313" i="2"/>
  <c r="M6" i="1" s="1"/>
  <c r="L313" i="2"/>
  <c r="L6" i="1" s="1"/>
  <c r="K313" i="2"/>
  <c r="K6" i="1" s="1"/>
  <c r="J313" i="2"/>
  <c r="J6" i="1" s="1"/>
  <c r="I313" i="2"/>
  <c r="H313"/>
  <c r="H6" i="1" s="1"/>
  <c r="G313" i="2"/>
  <c r="G6" i="1" s="1"/>
  <c r="F313" i="2"/>
  <c r="F6" i="1" s="1"/>
  <c r="E313" i="2"/>
  <c r="E6" i="1" s="1"/>
  <c r="D313" i="2"/>
  <c r="D6" i="1" s="1"/>
  <c r="C313" i="2"/>
  <c r="C6" i="1" s="1"/>
  <c r="B313" i="2"/>
  <c r="B6" i="1" s="1"/>
  <c r="W312" i="2"/>
  <c r="W5" i="1" s="1"/>
  <c r="V312" i="2"/>
  <c r="V5" i="1" s="1"/>
  <c r="U312" i="2"/>
  <c r="U5" i="1" s="1"/>
  <c r="T312" i="2"/>
  <c r="T5" i="1" s="1"/>
  <c r="S312" i="2"/>
  <c r="S5" i="1" s="1"/>
  <c r="R312" i="2"/>
  <c r="R5" i="1" s="1"/>
  <c r="Q312" i="2"/>
  <c r="Q5" i="1" s="1"/>
  <c r="P312" i="2"/>
  <c r="P5" i="1" s="1"/>
  <c r="O312" i="2"/>
  <c r="O5" i="1" s="1"/>
  <c r="N312" i="2"/>
  <c r="N5" i="1" s="1"/>
  <c r="M312" i="2"/>
  <c r="M5" i="1" s="1"/>
  <c r="L312" i="2"/>
  <c r="L5" i="1" s="1"/>
  <c r="K312" i="2"/>
  <c r="K5" i="1" s="1"/>
  <c r="J312" i="2"/>
  <c r="J5" i="1" s="1"/>
  <c r="I312" i="2"/>
  <c r="I5" i="1" s="1"/>
  <c r="H312" i="2"/>
  <c r="H5" i="1" s="1"/>
  <c r="G312" i="2"/>
  <c r="G5" i="1" s="1"/>
  <c r="F312" i="2"/>
  <c r="F5" i="1" s="1"/>
  <c r="E312" i="2"/>
  <c r="E5" i="1" s="1"/>
  <c r="D312" i="2"/>
  <c r="D5" i="1" s="1"/>
  <c r="C312" i="2"/>
  <c r="C5" i="1" s="1"/>
  <c r="B312" i="2"/>
  <c r="B5" i="1" s="1"/>
  <c r="D16" s="1"/>
  <c r="X317" i="2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D307"/>
  <c r="C307"/>
  <c r="Y307" s="1"/>
  <c r="B307"/>
  <c r="X307" s="1"/>
  <c r="Y306"/>
  <c r="X306"/>
  <c r="Z306" s="1"/>
  <c r="Y305"/>
  <c r="X305"/>
  <c r="Z305" s="1"/>
  <c r="Y304"/>
  <c r="X304"/>
  <c r="Z304" s="1"/>
  <c r="Y303"/>
  <c r="X303"/>
  <c r="Z303" s="1"/>
  <c r="Y302"/>
  <c r="X302"/>
  <c r="Z302" s="1"/>
  <c r="Y301"/>
  <c r="X301"/>
  <c r="Z301" s="1"/>
  <c r="Y98" l="1"/>
  <c r="Z98" s="1"/>
  <c r="Z81"/>
  <c r="Z59"/>
  <c r="Z48"/>
  <c r="X43"/>
  <c r="Z37"/>
  <c r="X21"/>
  <c r="Z15"/>
  <c r="X10"/>
  <c r="Z152"/>
  <c r="Z163"/>
  <c r="Z162"/>
  <c r="Z161"/>
  <c r="Y164"/>
  <c r="Z160"/>
  <c r="Z164"/>
  <c r="Z151"/>
  <c r="Z150"/>
  <c r="X153"/>
  <c r="Z149"/>
  <c r="Z148"/>
  <c r="Z147"/>
  <c r="Z153"/>
  <c r="Z139"/>
  <c r="Z138"/>
  <c r="Z136"/>
  <c r="Z142"/>
  <c r="Z129"/>
  <c r="Z128"/>
  <c r="Z127"/>
  <c r="Z126"/>
  <c r="Z125"/>
  <c r="Z131"/>
  <c r="Z118"/>
  <c r="Z117"/>
  <c r="Z116"/>
  <c r="Z115"/>
  <c r="Z114"/>
  <c r="Z120"/>
  <c r="Z108"/>
  <c r="Z107"/>
  <c r="Z106"/>
  <c r="Z105"/>
  <c r="Z104"/>
  <c r="Z103"/>
  <c r="Z109"/>
  <c r="Z97"/>
  <c r="Z96"/>
  <c r="Z95"/>
  <c r="Z94"/>
  <c r="Z93"/>
  <c r="U318"/>
  <c r="Z92"/>
  <c r="Z86"/>
  <c r="Z85"/>
  <c r="Z84"/>
  <c r="Y87"/>
  <c r="Z87" s="1"/>
  <c r="Z83"/>
  <c r="Z82"/>
  <c r="Z74"/>
  <c r="Z73"/>
  <c r="Z72"/>
  <c r="Y76"/>
  <c r="Z76" s="1"/>
  <c r="Z70"/>
  <c r="Z64"/>
  <c r="Z63"/>
  <c r="Z62"/>
  <c r="Y65"/>
  <c r="Z65" s="1"/>
  <c r="Z61"/>
  <c r="Z60"/>
  <c r="Z53"/>
  <c r="Z52"/>
  <c r="Z51"/>
  <c r="Y54"/>
  <c r="Z54" s="1"/>
  <c r="Z50"/>
  <c r="Z49"/>
  <c r="Z42"/>
  <c r="Z41"/>
  <c r="Z40"/>
  <c r="Y43"/>
  <c r="Z39"/>
  <c r="Z38"/>
  <c r="Y317"/>
  <c r="Z31"/>
  <c r="Z30"/>
  <c r="Z29"/>
  <c r="Z28"/>
  <c r="Y32"/>
  <c r="Z27"/>
  <c r="Z32"/>
  <c r="Z20"/>
  <c r="Z19"/>
  <c r="Z18"/>
  <c r="Y21"/>
  <c r="J318"/>
  <c r="Z17"/>
  <c r="Z16"/>
  <c r="Z21"/>
  <c r="Z9"/>
  <c r="V318"/>
  <c r="Z8"/>
  <c r="Z7"/>
  <c r="Z6"/>
  <c r="W318"/>
  <c r="Y10"/>
  <c r="Z10" s="1"/>
  <c r="Z5"/>
  <c r="Z4"/>
  <c r="F83" i="3"/>
  <c r="X313" i="2"/>
  <c r="H318"/>
  <c r="E318"/>
  <c r="Y316"/>
  <c r="G318"/>
  <c r="X314"/>
  <c r="C318"/>
  <c r="Y312"/>
  <c r="T318"/>
  <c r="S318"/>
  <c r="R318"/>
  <c r="Q318"/>
  <c r="P318"/>
  <c r="O318"/>
  <c r="I318"/>
  <c r="I6" i="1"/>
  <c r="Y6" s="1"/>
  <c r="X312" i="2"/>
  <c r="X316"/>
  <c r="Z316" s="1"/>
  <c r="N318"/>
  <c r="Y315"/>
  <c r="Y314"/>
  <c r="M318"/>
  <c r="L318"/>
  <c r="Y313"/>
  <c r="K318"/>
  <c r="F318"/>
  <c r="D318"/>
  <c r="X315"/>
  <c r="B318"/>
  <c r="S10" i="1"/>
  <c r="J24" s="1"/>
  <c r="Z317" i="2"/>
  <c r="Z307"/>
  <c r="J26" i="1"/>
  <c r="J25"/>
  <c r="J23"/>
  <c r="J22"/>
  <c r="J21"/>
  <c r="J20"/>
  <c r="J19"/>
  <c r="J18"/>
  <c r="J17"/>
  <c r="J16"/>
  <c r="H26"/>
  <c r="H25"/>
  <c r="H24"/>
  <c r="H23"/>
  <c r="H22"/>
  <c r="H21"/>
  <c r="H20"/>
  <c r="H19"/>
  <c r="H18"/>
  <c r="H17"/>
  <c r="H16"/>
  <c r="F26"/>
  <c r="F25"/>
  <c r="F24"/>
  <c r="F23"/>
  <c r="F22"/>
  <c r="F21"/>
  <c r="F20"/>
  <c r="F18"/>
  <c r="F17"/>
  <c r="F16"/>
  <c r="D26"/>
  <c r="D25"/>
  <c r="D24"/>
  <c r="D23"/>
  <c r="D22"/>
  <c r="D21"/>
  <c r="D20"/>
  <c r="D19"/>
  <c r="D18"/>
  <c r="D17"/>
  <c r="V19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X6"/>
  <c r="X7"/>
  <c r="Y7"/>
  <c r="X8"/>
  <c r="Y8"/>
  <c r="X9"/>
  <c r="Y9"/>
  <c r="X10"/>
  <c r="Y10"/>
  <c r="Y5"/>
  <c r="X5"/>
  <c r="Z43" i="2" l="1"/>
  <c r="F19" i="1"/>
  <c r="Z313" i="2"/>
  <c r="Z312"/>
  <c r="Z314"/>
  <c r="X318"/>
  <c r="Y318"/>
  <c r="Z315"/>
  <c r="L22" i="1"/>
  <c r="L26"/>
  <c r="L20"/>
  <c r="L24"/>
  <c r="L18"/>
  <c r="Y11"/>
  <c r="X11"/>
  <c r="L16"/>
  <c r="L17"/>
  <c r="L19"/>
  <c r="L21"/>
  <c r="L23"/>
  <c r="L25"/>
  <c r="F28"/>
  <c r="Z9"/>
  <c r="Z7"/>
  <c r="J28"/>
  <c r="H28"/>
  <c r="D28"/>
  <c r="Z5"/>
  <c r="Z10"/>
  <c r="Z8"/>
  <c r="Z6"/>
  <c r="Z318" i="2" l="1"/>
  <c r="Z11" i="1"/>
  <c r="L28"/>
</calcChain>
</file>

<file path=xl/sharedStrings.xml><?xml version="1.0" encoding="utf-8"?>
<sst xmlns="http://schemas.openxmlformats.org/spreadsheetml/2006/main" count="1351" uniqueCount="69">
  <si>
    <t>Vierkampf</t>
  </si>
  <si>
    <t>Geländelauf</t>
  </si>
  <si>
    <t>männlich</t>
  </si>
  <si>
    <t>weiblich</t>
  </si>
  <si>
    <t>CSC</t>
  </si>
  <si>
    <t>Hindernislauf</t>
  </si>
  <si>
    <t>Hindernis-lauf</t>
  </si>
  <si>
    <t>Dreikampf</t>
  </si>
  <si>
    <t>K. O.-Cup</t>
  </si>
  <si>
    <t>Shorty</t>
  </si>
  <si>
    <t>Gesamt</t>
  </si>
  <si>
    <t>Summe</t>
  </si>
  <si>
    <t>Disziplin</t>
  </si>
  <si>
    <t>Altersklasse</t>
  </si>
  <si>
    <t>bis 14</t>
  </si>
  <si>
    <t>15 - 18</t>
  </si>
  <si>
    <t>19 - 35</t>
  </si>
  <si>
    <t>36 - 49</t>
  </si>
  <si>
    <t>50 - 60</t>
  </si>
  <si>
    <t>ab 61</t>
  </si>
  <si>
    <t>Vierkampf 1</t>
  </si>
  <si>
    <t>Vierkampf 2</t>
  </si>
  <si>
    <t>Vierkampf 3</t>
  </si>
  <si>
    <t>Gl 1000 m</t>
  </si>
  <si>
    <t>Gl 2000 m</t>
  </si>
  <si>
    <t>Gl 5000 m</t>
  </si>
  <si>
    <t>CSC Mannschaften</t>
  </si>
  <si>
    <t>Jugend</t>
  </si>
  <si>
    <t>Erwachsene</t>
  </si>
  <si>
    <t>m</t>
  </si>
  <si>
    <t>w</t>
  </si>
  <si>
    <t>Gesamtstatistik Turnierhundsport</t>
  </si>
  <si>
    <t>Begleithundprüfung</t>
  </si>
  <si>
    <t>BH - VT ohne AK</t>
  </si>
  <si>
    <t>BH - VT bestanden</t>
  </si>
  <si>
    <t>BH - VT nur SKP</t>
  </si>
  <si>
    <t>Gesamtstatistik der Prüfungen</t>
  </si>
  <si>
    <t>Prüfung durchgeführt</t>
  </si>
  <si>
    <t>Prüfung erweitert</t>
  </si>
  <si>
    <t>Prüfung abgesagt</t>
  </si>
  <si>
    <t>Prüfung eingereicht</t>
  </si>
  <si>
    <t>THS</t>
  </si>
  <si>
    <t>BH-VT</t>
  </si>
  <si>
    <t>Kombi</t>
  </si>
  <si>
    <t>Langelsheim</t>
  </si>
  <si>
    <t>Laatzen</t>
  </si>
  <si>
    <t>Bockenem</t>
  </si>
  <si>
    <t>Neuenfelde</t>
  </si>
  <si>
    <t>Lachtetal</t>
  </si>
  <si>
    <t>Velstove 04.09.16</t>
  </si>
  <si>
    <t>Hambühren
25.09.16</t>
  </si>
  <si>
    <t>Göttingen 02.10.16</t>
  </si>
  <si>
    <t>Hameln 09.10.16
18.10.14</t>
  </si>
  <si>
    <t>Lindhorst</t>
  </si>
  <si>
    <t>Langelsheim 23.10.16</t>
  </si>
  <si>
    <t>Hambühren 30.04.17</t>
  </si>
  <si>
    <t>Hildesheim 07.05.17
24.04.16</t>
  </si>
  <si>
    <t>Laatzen 20.05.17
08.05.16</t>
  </si>
  <si>
    <t>Langelsheim 21.05.17</t>
  </si>
  <si>
    <t>Teilnehmerstatistik DVG Landesverband Niedersachen 2017</t>
  </si>
  <si>
    <t>Hameln LVSP 18.06.17
12.06.16</t>
  </si>
  <si>
    <t>Celle 02.07.17</t>
  </si>
  <si>
    <t>Hambühren 06.08.17</t>
  </si>
  <si>
    <t>Osterode</t>
  </si>
  <si>
    <t>Lindhorst 03.09.17</t>
  </si>
  <si>
    <t>Misburg 17.09.17</t>
  </si>
  <si>
    <t>Hambühren</t>
  </si>
  <si>
    <t>Hambühren 24.09.17</t>
  </si>
  <si>
    <t>Schöningen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</si>
</sst>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9" xfId="0" applyBorder="1"/>
    <xf numFmtId="0" fontId="0" fillId="0" borderId="21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6" xfId="0" applyBorder="1"/>
    <xf numFmtId="0" fontId="0" fillId="0" borderId="1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0" xfId="0" applyBorder="1" applyAlignment="1">
      <alignment horizontal="center"/>
    </xf>
    <xf numFmtId="0" fontId="0" fillId="0" borderId="32" xfId="0" applyBorder="1"/>
    <xf numFmtId="0" fontId="0" fillId="0" borderId="0" xfId="0" applyBorder="1"/>
    <xf numFmtId="0" fontId="0" fillId="0" borderId="19" xfId="0" applyBorder="1"/>
    <xf numFmtId="0" fontId="0" fillId="0" borderId="8" xfId="0" applyBorder="1"/>
    <xf numFmtId="0" fontId="0" fillId="0" borderId="12" xfId="0" applyBorder="1"/>
    <xf numFmtId="0" fontId="1" fillId="0" borderId="12" xfId="0" applyFont="1" applyBorder="1" applyAlignment="1"/>
    <xf numFmtId="0" fontId="0" fillId="0" borderId="20" xfId="0" applyBorder="1"/>
    <xf numFmtId="0" fontId="1" fillId="0" borderId="0" xfId="0" applyFont="1" applyBorder="1" applyAlignment="1"/>
    <xf numFmtId="0" fontId="1" fillId="0" borderId="17" xfId="0" applyFont="1" applyBorder="1" applyAlignment="1">
      <alignment vertical="center"/>
    </xf>
    <xf numFmtId="0" fontId="1" fillId="0" borderId="32" xfId="0" applyFont="1" applyBorder="1" applyAlignment="1"/>
    <xf numFmtId="0" fontId="0" fillId="0" borderId="4" xfId="0" applyBorder="1"/>
    <xf numFmtId="0" fontId="0" fillId="0" borderId="48" xfId="0" applyBorder="1"/>
    <xf numFmtId="0" fontId="0" fillId="0" borderId="4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5" xfId="0" applyFont="1" applyBorder="1" applyAlignment="1"/>
    <xf numFmtId="0" fontId="1" fillId="0" borderId="55" xfId="0" applyFont="1" applyBorder="1" applyAlignment="1"/>
    <xf numFmtId="0" fontId="1" fillId="0" borderId="6" xfId="0" applyFont="1" applyBorder="1" applyAlignment="1"/>
    <xf numFmtId="0" fontId="1" fillId="0" borderId="19" xfId="0" applyFont="1" applyBorder="1" applyAlignment="1"/>
    <xf numFmtId="0" fontId="0" fillId="0" borderId="7" xfId="0" applyBorder="1"/>
    <xf numFmtId="0" fontId="0" fillId="0" borderId="31" xfId="0" applyBorder="1"/>
    <xf numFmtId="0" fontId="0" fillId="0" borderId="19" xfId="0" applyBorder="1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2" borderId="22" xfId="0" applyFill="1" applyBorder="1"/>
    <xf numFmtId="0" fontId="0" fillId="2" borderId="23" xfId="0" applyFill="1" applyBorder="1"/>
    <xf numFmtId="0" fontId="0" fillId="2" borderId="9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1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1" xfId="0" applyFill="1" applyBorder="1"/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topLeftCell="C1" workbookViewId="0">
      <selection activeCell="AB25" sqref="AB25"/>
    </sheetView>
  </sheetViews>
  <sheetFormatPr baseColWidth="10" defaultRowHeight="15"/>
  <cols>
    <col min="1" max="1" width="10.28515625" customWidth="1"/>
    <col min="2" max="15" width="4.7109375" customWidth="1"/>
    <col min="16" max="19" width="5.140625" customWidth="1"/>
    <col min="20" max="21" width="4.85546875" customWidth="1"/>
    <col min="22" max="25" width="4.7109375" customWidth="1"/>
    <col min="26" max="26" width="8.140625" customWidth="1"/>
  </cols>
  <sheetData>
    <row r="1" spans="1:26" ht="24.75" customHeight="1" thickBot="1">
      <c r="A1" s="68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2"/>
    </row>
    <row r="2" spans="1:26" ht="15.75" customHeight="1" thickBot="1">
      <c r="A2" s="117" t="s">
        <v>12</v>
      </c>
      <c r="B2" s="126" t="s">
        <v>0</v>
      </c>
      <c r="C2" s="127"/>
      <c r="D2" s="127"/>
      <c r="E2" s="127"/>
      <c r="F2" s="127"/>
      <c r="G2" s="128"/>
      <c r="H2" s="126" t="s">
        <v>1</v>
      </c>
      <c r="I2" s="127"/>
      <c r="J2" s="127"/>
      <c r="K2" s="127"/>
      <c r="L2" s="127"/>
      <c r="M2" s="128"/>
      <c r="N2" s="123" t="s">
        <v>4</v>
      </c>
      <c r="O2" s="122"/>
      <c r="P2" s="124" t="s">
        <v>6</v>
      </c>
      <c r="Q2" s="125"/>
      <c r="R2" s="115" t="s">
        <v>7</v>
      </c>
      <c r="S2" s="115"/>
      <c r="T2" s="115" t="s">
        <v>8</v>
      </c>
      <c r="U2" s="115"/>
      <c r="V2" s="115" t="s">
        <v>9</v>
      </c>
      <c r="W2" s="115"/>
      <c r="X2" s="115" t="s">
        <v>10</v>
      </c>
      <c r="Y2" s="115"/>
      <c r="Z2" s="118" t="s">
        <v>11</v>
      </c>
    </row>
    <row r="3" spans="1:26" ht="15.75" thickBot="1">
      <c r="A3" s="117"/>
      <c r="B3" s="85">
        <v>1</v>
      </c>
      <c r="C3" s="86"/>
      <c r="D3" s="85">
        <v>2</v>
      </c>
      <c r="E3" s="86"/>
      <c r="F3" s="85">
        <v>3</v>
      </c>
      <c r="G3" s="86"/>
      <c r="H3" s="85">
        <v>1000</v>
      </c>
      <c r="I3" s="86"/>
      <c r="J3" s="85">
        <v>2000</v>
      </c>
      <c r="K3" s="86"/>
      <c r="L3" s="85">
        <v>5000</v>
      </c>
      <c r="M3" s="86"/>
      <c r="N3" s="123"/>
      <c r="O3" s="122"/>
      <c r="P3" s="124"/>
      <c r="Q3" s="125"/>
      <c r="R3" s="116"/>
      <c r="S3" s="116"/>
      <c r="T3" s="116"/>
      <c r="U3" s="116"/>
      <c r="V3" s="116"/>
      <c r="W3" s="116"/>
      <c r="X3" s="116"/>
      <c r="Y3" s="116"/>
      <c r="Z3" s="119"/>
    </row>
    <row r="4" spans="1:26" ht="48.75" thickBot="1">
      <c r="A4" s="7" t="s">
        <v>13</v>
      </c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3" t="s">
        <v>3</v>
      </c>
      <c r="H4" s="2" t="s">
        <v>2</v>
      </c>
      <c r="I4" s="3" t="s">
        <v>3</v>
      </c>
      <c r="J4" s="2" t="s">
        <v>2</v>
      </c>
      <c r="K4" s="3" t="s">
        <v>3</v>
      </c>
      <c r="L4" s="2" t="s">
        <v>2</v>
      </c>
      <c r="M4" s="3" t="s">
        <v>3</v>
      </c>
      <c r="N4" s="4" t="s">
        <v>2</v>
      </c>
      <c r="O4" s="5" t="s">
        <v>3</v>
      </c>
      <c r="P4" s="4" t="s">
        <v>2</v>
      </c>
      <c r="Q4" s="5" t="s">
        <v>3</v>
      </c>
      <c r="R4" s="4" t="s">
        <v>2</v>
      </c>
      <c r="S4" s="5" t="s">
        <v>3</v>
      </c>
      <c r="T4" s="4" t="s">
        <v>2</v>
      </c>
      <c r="U4" s="5" t="s">
        <v>3</v>
      </c>
      <c r="V4" s="4" t="s">
        <v>2</v>
      </c>
      <c r="W4" s="5" t="s">
        <v>3</v>
      </c>
      <c r="X4" s="4" t="s">
        <v>2</v>
      </c>
      <c r="Y4" s="5" t="s">
        <v>3</v>
      </c>
      <c r="Z4" s="120"/>
    </row>
    <row r="5" spans="1:26">
      <c r="A5" s="8" t="s">
        <v>14</v>
      </c>
      <c r="B5" s="10">
        <f>'Alle Vereine THS 2017'!B312</f>
        <v>1</v>
      </c>
      <c r="C5" s="11">
        <f>'Alle Vereine THS 2017'!C312</f>
        <v>3</v>
      </c>
      <c r="D5" s="10">
        <f>'Alle Vereine THS 2017'!D312</f>
        <v>0</v>
      </c>
      <c r="E5" s="11">
        <f>'Alle Vereine THS 2017'!E312</f>
        <v>3</v>
      </c>
      <c r="F5" s="10">
        <f>'Alle Vereine THS 2017'!F312</f>
        <v>0</v>
      </c>
      <c r="G5" s="11">
        <f>'Alle Vereine THS 2017'!G312</f>
        <v>0</v>
      </c>
      <c r="H5" s="10">
        <f>'Alle Vereine THS 2017'!H312</f>
        <v>0</v>
      </c>
      <c r="I5" s="11">
        <f>'Alle Vereine THS 2017'!I312</f>
        <v>0</v>
      </c>
      <c r="J5" s="10">
        <f>'Alle Vereine THS 2017'!J312</f>
        <v>0</v>
      </c>
      <c r="K5" s="11">
        <f>'Alle Vereine THS 2017'!K312</f>
        <v>1</v>
      </c>
      <c r="L5" s="10">
        <f>'Alle Vereine THS 2017'!L312</f>
        <v>0</v>
      </c>
      <c r="M5" s="11">
        <f>'Alle Vereine THS 2017'!M312</f>
        <v>0</v>
      </c>
      <c r="N5" s="10">
        <f>'Alle Vereine THS 2017'!N312</f>
        <v>0</v>
      </c>
      <c r="O5" s="11">
        <f>'Alle Vereine THS 2017'!O312</f>
        <v>1</v>
      </c>
      <c r="P5" s="10">
        <f>'Alle Vereine THS 2017'!P312</f>
        <v>2</v>
      </c>
      <c r="Q5" s="11">
        <f>'Alle Vereine THS 2017'!Q312</f>
        <v>5</v>
      </c>
      <c r="R5" s="10">
        <f>'Alle Vereine THS 2017'!R312</f>
        <v>0</v>
      </c>
      <c r="S5" s="11">
        <f>'Alle Vereine THS 2017'!S312</f>
        <v>3</v>
      </c>
      <c r="T5" s="10">
        <f>'Alle Vereine THS 2017'!T312</f>
        <v>0</v>
      </c>
      <c r="U5" s="11">
        <f>'Alle Vereine THS 2017'!U312</f>
        <v>0</v>
      </c>
      <c r="V5" s="10">
        <f>'Alle Vereine THS 2017'!V312</f>
        <v>0</v>
      </c>
      <c r="W5" s="11">
        <f>'Alle Vereine THS 2017'!W312</f>
        <v>6</v>
      </c>
      <c r="X5" s="10">
        <f>B5+D5+F5+H5+J5+L5+N5+P5+R5+T5+V5</f>
        <v>3</v>
      </c>
      <c r="Y5" s="11">
        <f>C5+E5+G5+I5+K5+M5+O5+Q5+S5+U5+W5</f>
        <v>22</v>
      </c>
      <c r="Z5" s="15">
        <f>X5+Y5</f>
        <v>25</v>
      </c>
    </row>
    <row r="6" spans="1:26">
      <c r="A6" s="9" t="s">
        <v>15</v>
      </c>
      <c r="B6" s="12">
        <f>'Alle Vereine THS 2017'!B313</f>
        <v>0</v>
      </c>
      <c r="C6" s="13">
        <f>'Alle Vereine THS 2017'!C313</f>
        <v>6</v>
      </c>
      <c r="D6" s="12">
        <f>'Alle Vereine THS 2017'!D313</f>
        <v>0</v>
      </c>
      <c r="E6" s="13">
        <f>'Alle Vereine THS 2017'!E313</f>
        <v>1</v>
      </c>
      <c r="F6" s="12">
        <f>'Alle Vereine THS 2017'!F313</f>
        <v>0</v>
      </c>
      <c r="G6" s="13">
        <f>'Alle Vereine THS 2017'!G313</f>
        <v>1</v>
      </c>
      <c r="H6" s="12">
        <f>'Alle Vereine THS 2017'!H313</f>
        <v>0</v>
      </c>
      <c r="I6" s="13">
        <f>'Alle Vereine THS 2017'!I313</f>
        <v>0</v>
      </c>
      <c r="J6" s="12">
        <f>'Alle Vereine THS 2017'!J313</f>
        <v>0</v>
      </c>
      <c r="K6" s="13">
        <f>'Alle Vereine THS 2017'!K313</f>
        <v>0</v>
      </c>
      <c r="L6" s="12">
        <f>'Alle Vereine THS 2017'!L313</f>
        <v>0</v>
      </c>
      <c r="M6" s="13">
        <f>'Alle Vereine THS 2017'!M313</f>
        <v>0</v>
      </c>
      <c r="N6" s="12">
        <f>'Alle Vereine THS 2017'!N313</f>
        <v>0</v>
      </c>
      <c r="O6" s="13">
        <f>'Alle Vereine THS 2017'!O313</f>
        <v>3</v>
      </c>
      <c r="P6" s="12">
        <f>'Alle Vereine THS 2017'!P313</f>
        <v>0</v>
      </c>
      <c r="Q6" s="13">
        <f>'Alle Vereine THS 2017'!Q313</f>
        <v>2</v>
      </c>
      <c r="R6" s="12">
        <f>'Alle Vereine THS 2017'!R313</f>
        <v>1</v>
      </c>
      <c r="S6" s="13">
        <f>'Alle Vereine THS 2017'!S313</f>
        <v>2</v>
      </c>
      <c r="T6" s="12">
        <f>'Alle Vereine THS 2017'!T313</f>
        <v>0</v>
      </c>
      <c r="U6" s="13">
        <f>'Alle Vereine THS 2017'!U313</f>
        <v>0</v>
      </c>
      <c r="V6" s="12">
        <f>'Alle Vereine THS 2017'!V313</f>
        <v>1</v>
      </c>
      <c r="W6" s="13">
        <f>'Alle Vereine THS 2017'!W313</f>
        <v>4</v>
      </c>
      <c r="X6" s="12">
        <f t="shared" ref="X6:X11" si="0">B6+D6+F6+H6+J6+L6+N6+P6+R6+T6+V6</f>
        <v>2</v>
      </c>
      <c r="Y6" s="13">
        <f t="shared" ref="Y6:Y11" si="1">C6+E6+G6+I6+K6+M6+O6+Q6+S6+U6+W6</f>
        <v>19</v>
      </c>
      <c r="Z6" s="16">
        <f t="shared" ref="Z6:Z11" si="2">X6+Y6</f>
        <v>21</v>
      </c>
    </row>
    <row r="7" spans="1:26">
      <c r="A7" s="9" t="s">
        <v>16</v>
      </c>
      <c r="B7" s="12">
        <f>'Alle Vereine THS 2017'!B314</f>
        <v>3</v>
      </c>
      <c r="C7" s="13">
        <f>'Alle Vereine THS 2017'!C314</f>
        <v>39</v>
      </c>
      <c r="D7" s="12">
        <f>'Alle Vereine THS 2017'!D314</f>
        <v>2</v>
      </c>
      <c r="E7" s="13">
        <f>'Alle Vereine THS 2017'!E314</f>
        <v>8</v>
      </c>
      <c r="F7" s="12">
        <f>'Alle Vereine THS 2017'!F314</f>
        <v>4</v>
      </c>
      <c r="G7" s="13">
        <f>'Alle Vereine THS 2017'!G314</f>
        <v>17</v>
      </c>
      <c r="H7" s="12">
        <f>'Alle Vereine THS 2017'!H314</f>
        <v>0</v>
      </c>
      <c r="I7" s="13">
        <f>'Alle Vereine THS 2017'!I314</f>
        <v>5</v>
      </c>
      <c r="J7" s="12">
        <f>'Alle Vereine THS 2017'!J314</f>
        <v>6</v>
      </c>
      <c r="K7" s="13">
        <f>'Alle Vereine THS 2017'!K314</f>
        <v>19</v>
      </c>
      <c r="L7" s="12">
        <f>'Alle Vereine THS 2017'!L314</f>
        <v>5</v>
      </c>
      <c r="M7" s="13">
        <f>'Alle Vereine THS 2017'!M314</f>
        <v>10</v>
      </c>
      <c r="N7" s="12">
        <f>'Alle Vereine THS 2017'!N314</f>
        <v>7</v>
      </c>
      <c r="O7" s="13">
        <f>'Alle Vereine THS 2017'!O314</f>
        <v>26</v>
      </c>
      <c r="P7" s="12">
        <f>'Alle Vereine THS 2017'!P314</f>
        <v>4</v>
      </c>
      <c r="Q7" s="13">
        <f>'Alle Vereine THS 2017'!Q314</f>
        <v>18</v>
      </c>
      <c r="R7" s="12">
        <f>'Alle Vereine THS 2017'!R314</f>
        <v>2</v>
      </c>
      <c r="S7" s="13">
        <f>'Alle Vereine THS 2017'!S314</f>
        <v>14</v>
      </c>
      <c r="T7" s="12">
        <f>'Alle Vereine THS 2017'!T314</f>
        <v>0</v>
      </c>
      <c r="U7" s="13">
        <f>'Alle Vereine THS 2017'!U314</f>
        <v>0</v>
      </c>
      <c r="V7" s="12">
        <f>'Alle Vereine THS 2017'!V314</f>
        <v>14</v>
      </c>
      <c r="W7" s="13">
        <f>'Alle Vereine THS 2017'!W314</f>
        <v>54</v>
      </c>
      <c r="X7" s="12">
        <f t="shared" si="0"/>
        <v>47</v>
      </c>
      <c r="Y7" s="13">
        <f t="shared" si="1"/>
        <v>210</v>
      </c>
      <c r="Z7" s="16">
        <f t="shared" si="2"/>
        <v>257</v>
      </c>
    </row>
    <row r="8" spans="1:26">
      <c r="A8" s="9" t="s">
        <v>17</v>
      </c>
      <c r="B8" s="12">
        <f>'Alle Vereine THS 2017'!B315</f>
        <v>6</v>
      </c>
      <c r="C8" s="13">
        <f>'Alle Vereine THS 2017'!C315</f>
        <v>11</v>
      </c>
      <c r="D8" s="12">
        <f>'Alle Vereine THS 2017'!D315</f>
        <v>1</v>
      </c>
      <c r="E8" s="13">
        <f>'Alle Vereine THS 2017'!E315</f>
        <v>5</v>
      </c>
      <c r="F8" s="12">
        <f>'Alle Vereine THS 2017'!F315</f>
        <v>8</v>
      </c>
      <c r="G8" s="13">
        <f>'Alle Vereine THS 2017'!G315</f>
        <v>10</v>
      </c>
      <c r="H8" s="12">
        <f>'Alle Vereine THS 2017'!H315</f>
        <v>0</v>
      </c>
      <c r="I8" s="13">
        <f>'Alle Vereine THS 2017'!I315</f>
        <v>0</v>
      </c>
      <c r="J8" s="12">
        <f>'Alle Vereine THS 2017'!J315</f>
        <v>11</v>
      </c>
      <c r="K8" s="13">
        <f>'Alle Vereine THS 2017'!K315</f>
        <v>6</v>
      </c>
      <c r="L8" s="12">
        <f>'Alle Vereine THS 2017'!L315</f>
        <v>5</v>
      </c>
      <c r="M8" s="13">
        <f>'Alle Vereine THS 2017'!M315</f>
        <v>2</v>
      </c>
      <c r="N8" s="12">
        <f>'Alle Vereine THS 2017'!N315</f>
        <v>4</v>
      </c>
      <c r="O8" s="13">
        <f>'Alle Vereine THS 2017'!O315</f>
        <v>10</v>
      </c>
      <c r="P8" s="12">
        <f>'Alle Vereine THS 2017'!P315</f>
        <v>7</v>
      </c>
      <c r="Q8" s="13">
        <f>'Alle Vereine THS 2017'!Q315</f>
        <v>3</v>
      </c>
      <c r="R8" s="12">
        <f>'Alle Vereine THS 2017'!R315</f>
        <v>7</v>
      </c>
      <c r="S8" s="13">
        <f>'Alle Vereine THS 2017'!S315</f>
        <v>6</v>
      </c>
      <c r="T8" s="12">
        <f>'Alle Vereine THS 2017'!T315</f>
        <v>0</v>
      </c>
      <c r="U8" s="13">
        <f>'Alle Vereine THS 2017'!U315</f>
        <v>0</v>
      </c>
      <c r="V8" s="12">
        <f>'Alle Vereine THS 2017'!V315</f>
        <v>14</v>
      </c>
      <c r="W8" s="13">
        <f>'Alle Vereine THS 2017'!W315</f>
        <v>19</v>
      </c>
      <c r="X8" s="12">
        <f t="shared" si="0"/>
        <v>63</v>
      </c>
      <c r="Y8" s="13">
        <f t="shared" si="1"/>
        <v>72</v>
      </c>
      <c r="Z8" s="16">
        <f t="shared" si="2"/>
        <v>135</v>
      </c>
    </row>
    <row r="9" spans="1:26">
      <c r="A9" s="9" t="s">
        <v>18</v>
      </c>
      <c r="B9" s="12">
        <f>'Alle Vereine THS 2017'!B316</f>
        <v>10</v>
      </c>
      <c r="C9" s="13">
        <f>'Alle Vereine THS 2017'!C316</f>
        <v>8</v>
      </c>
      <c r="D9" s="12">
        <f>'Alle Vereine THS 2017'!D316</f>
        <v>3</v>
      </c>
      <c r="E9" s="13">
        <f>'Alle Vereine THS 2017'!E316</f>
        <v>8</v>
      </c>
      <c r="F9" s="12">
        <f>'Alle Vereine THS 2017'!F316</f>
        <v>5</v>
      </c>
      <c r="G9" s="13">
        <f>'Alle Vereine THS 2017'!G316</f>
        <v>2</v>
      </c>
      <c r="H9" s="12">
        <f>'Alle Vereine THS 2017'!H316</f>
        <v>0</v>
      </c>
      <c r="I9" s="13">
        <f>'Alle Vereine THS 2017'!I316</f>
        <v>1</v>
      </c>
      <c r="J9" s="12">
        <f>'Alle Vereine THS 2017'!J316</f>
        <v>6</v>
      </c>
      <c r="K9" s="13">
        <f>'Alle Vereine THS 2017'!K316</f>
        <v>1</v>
      </c>
      <c r="L9" s="12">
        <f>'Alle Vereine THS 2017'!L316</f>
        <v>1</v>
      </c>
      <c r="M9" s="13">
        <f>'Alle Vereine THS 2017'!M316</f>
        <v>0</v>
      </c>
      <c r="N9" s="12">
        <f>'Alle Vereine THS 2017'!N316</f>
        <v>12</v>
      </c>
      <c r="O9" s="13">
        <f>'Alle Vereine THS 2017'!O316</f>
        <v>6</v>
      </c>
      <c r="P9" s="12">
        <f>'Alle Vereine THS 2017'!P316</f>
        <v>10</v>
      </c>
      <c r="Q9" s="13">
        <f>'Alle Vereine THS 2017'!Q316</f>
        <v>3</v>
      </c>
      <c r="R9" s="12">
        <f>'Alle Vereine THS 2017'!R316</f>
        <v>7</v>
      </c>
      <c r="S9" s="13">
        <f>'Alle Vereine THS 2017'!S316</f>
        <v>10</v>
      </c>
      <c r="T9" s="12">
        <f>'Alle Vereine THS 2017'!T316</f>
        <v>0</v>
      </c>
      <c r="U9" s="13">
        <f>'Alle Vereine THS 2017'!U316</f>
        <v>0</v>
      </c>
      <c r="V9" s="12">
        <f>'Alle Vereine THS 2017'!V316</f>
        <v>16</v>
      </c>
      <c r="W9" s="13">
        <f>'Alle Vereine THS 2017'!W316</f>
        <v>11</v>
      </c>
      <c r="X9" s="12">
        <f t="shared" si="0"/>
        <v>70</v>
      </c>
      <c r="Y9" s="13">
        <f t="shared" si="1"/>
        <v>50</v>
      </c>
      <c r="Z9" s="16">
        <f t="shared" si="2"/>
        <v>120</v>
      </c>
    </row>
    <row r="10" spans="1:26" ht="15.75" thickBot="1">
      <c r="A10" s="17" t="s">
        <v>19</v>
      </c>
      <c r="B10" s="18">
        <f>'Alle Vereine THS 2017'!B317</f>
        <v>0</v>
      </c>
      <c r="C10" s="19">
        <f>'Alle Vereine THS 2017'!C317</f>
        <v>4</v>
      </c>
      <c r="D10" s="18">
        <f>'Alle Vereine THS 2017'!D317</f>
        <v>0</v>
      </c>
      <c r="E10" s="19">
        <f>'Alle Vereine THS 2017'!E317</f>
        <v>0</v>
      </c>
      <c r="F10" s="18">
        <f>'Alle Vereine THS 2017'!F317</f>
        <v>0</v>
      </c>
      <c r="G10" s="19">
        <f>'Alle Vereine THS 2017'!G317</f>
        <v>1</v>
      </c>
      <c r="H10" s="18">
        <f>'Alle Vereine THS 2017'!H317</f>
        <v>0</v>
      </c>
      <c r="I10" s="19">
        <f>'Alle Vereine THS 2017'!I317</f>
        <v>0</v>
      </c>
      <c r="J10" s="18">
        <f>'Alle Vereine THS 2017'!J317</f>
        <v>0</v>
      </c>
      <c r="K10" s="19">
        <f>'Alle Vereine THS 2017'!K317</f>
        <v>0</v>
      </c>
      <c r="L10" s="18">
        <f>'Alle Vereine THS 2017'!L317</f>
        <v>0</v>
      </c>
      <c r="M10" s="19">
        <f>'Alle Vereine THS 2017'!M317</f>
        <v>0</v>
      </c>
      <c r="N10" s="18">
        <f>'Alle Vereine THS 2017'!N317</f>
        <v>0</v>
      </c>
      <c r="O10" s="19">
        <f>'Alle Vereine THS 2017'!O317</f>
        <v>3</v>
      </c>
      <c r="P10" s="18">
        <f>'Alle Vereine THS 2017'!P317</f>
        <v>0</v>
      </c>
      <c r="Q10" s="19">
        <f>'Alle Vereine THS 2017'!Q317</f>
        <v>2</v>
      </c>
      <c r="R10" s="18">
        <f>'Alle Vereine THS 2017'!R317</f>
        <v>0</v>
      </c>
      <c r="S10" s="19">
        <f>'Alle Vereine THS 2017'!S317</f>
        <v>2</v>
      </c>
      <c r="T10" s="18">
        <f>'Alle Vereine THS 2017'!T317</f>
        <v>0</v>
      </c>
      <c r="U10" s="19">
        <f>'Alle Vereine THS 2017'!U317</f>
        <v>0</v>
      </c>
      <c r="V10" s="18">
        <f>'Alle Vereine THS 2017'!V317</f>
        <v>0</v>
      </c>
      <c r="W10" s="19">
        <f>'Alle Vereine THS 2017'!W317</f>
        <v>1</v>
      </c>
      <c r="X10" s="18">
        <f t="shared" si="0"/>
        <v>0</v>
      </c>
      <c r="Y10" s="19">
        <f t="shared" si="1"/>
        <v>13</v>
      </c>
      <c r="Z10" s="20">
        <f t="shared" si="2"/>
        <v>13</v>
      </c>
    </row>
    <row r="11" spans="1:26" ht="15.75" thickBot="1">
      <c r="A11" s="21" t="s">
        <v>10</v>
      </c>
      <c r="B11" s="22">
        <f>SUM(B5:B10)</f>
        <v>20</v>
      </c>
      <c r="C11" s="23">
        <f t="shared" ref="C11:W11" si="3">SUM(C5:C10)</f>
        <v>71</v>
      </c>
      <c r="D11" s="22">
        <f t="shared" si="3"/>
        <v>6</v>
      </c>
      <c r="E11" s="23">
        <f t="shared" si="3"/>
        <v>25</v>
      </c>
      <c r="F11" s="22">
        <f t="shared" si="3"/>
        <v>17</v>
      </c>
      <c r="G11" s="23">
        <f t="shared" si="3"/>
        <v>31</v>
      </c>
      <c r="H11" s="22">
        <f t="shared" si="3"/>
        <v>0</v>
      </c>
      <c r="I11" s="23">
        <f t="shared" si="3"/>
        <v>6</v>
      </c>
      <c r="J11" s="22">
        <f t="shared" si="3"/>
        <v>23</v>
      </c>
      <c r="K11" s="23">
        <f t="shared" si="3"/>
        <v>27</v>
      </c>
      <c r="L11" s="22">
        <f t="shared" si="3"/>
        <v>11</v>
      </c>
      <c r="M11" s="23">
        <f t="shared" si="3"/>
        <v>12</v>
      </c>
      <c r="N11" s="22">
        <f t="shared" si="3"/>
        <v>23</v>
      </c>
      <c r="O11" s="23">
        <f t="shared" si="3"/>
        <v>49</v>
      </c>
      <c r="P11" s="22">
        <f t="shared" si="3"/>
        <v>23</v>
      </c>
      <c r="Q11" s="23">
        <f t="shared" si="3"/>
        <v>33</v>
      </c>
      <c r="R11" s="22">
        <f t="shared" si="3"/>
        <v>17</v>
      </c>
      <c r="S11" s="23">
        <f t="shared" si="3"/>
        <v>37</v>
      </c>
      <c r="T11" s="22">
        <f t="shared" si="3"/>
        <v>0</v>
      </c>
      <c r="U11" s="23">
        <f t="shared" si="3"/>
        <v>0</v>
      </c>
      <c r="V11" s="22">
        <f t="shared" si="3"/>
        <v>45</v>
      </c>
      <c r="W11" s="23">
        <f t="shared" si="3"/>
        <v>95</v>
      </c>
      <c r="X11" s="22">
        <f t="shared" si="0"/>
        <v>185</v>
      </c>
      <c r="Y11" s="23">
        <f t="shared" si="1"/>
        <v>386</v>
      </c>
      <c r="Z11" s="6">
        <f t="shared" si="2"/>
        <v>571</v>
      </c>
    </row>
    <row r="12" spans="1:26" ht="15.75" thickBot="1">
      <c r="A12" s="2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" customHeight="1" thickBot="1">
      <c r="A13" s="68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33"/>
      <c r="O13" s="31"/>
      <c r="P13" s="68" t="s">
        <v>32</v>
      </c>
      <c r="Q13" s="69"/>
      <c r="R13" s="69"/>
      <c r="S13" s="69"/>
      <c r="T13" s="69"/>
      <c r="U13" s="69"/>
      <c r="V13" s="69"/>
      <c r="W13" s="69"/>
      <c r="X13" s="69"/>
      <c r="Y13" s="69"/>
      <c r="Z13" s="70"/>
    </row>
    <row r="14" spans="1:26">
      <c r="A14" s="109" t="s">
        <v>12</v>
      </c>
      <c r="B14" s="110"/>
      <c r="C14" s="111"/>
      <c r="D14" s="85" t="s">
        <v>27</v>
      </c>
      <c r="E14" s="108"/>
      <c r="F14" s="108"/>
      <c r="G14" s="86"/>
      <c r="H14" s="85" t="s">
        <v>28</v>
      </c>
      <c r="I14" s="108"/>
      <c r="J14" s="108"/>
      <c r="K14" s="86"/>
      <c r="L14" s="129" t="s">
        <v>10</v>
      </c>
      <c r="M14" s="130"/>
      <c r="N14" s="27"/>
      <c r="O14" s="30"/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2"/>
    </row>
    <row r="15" spans="1:26" ht="15.75" thickBot="1">
      <c r="A15" s="112"/>
      <c r="B15" s="113"/>
      <c r="C15" s="114"/>
      <c r="D15" s="95" t="s">
        <v>29</v>
      </c>
      <c r="E15" s="101"/>
      <c r="F15" s="100" t="s">
        <v>30</v>
      </c>
      <c r="G15" s="96"/>
      <c r="H15" s="95" t="s">
        <v>29</v>
      </c>
      <c r="I15" s="101"/>
      <c r="J15" s="100" t="s">
        <v>30</v>
      </c>
      <c r="K15" s="96"/>
      <c r="L15" s="131"/>
      <c r="M15" s="132"/>
      <c r="N15" s="27"/>
      <c r="O15" s="30"/>
      <c r="P15" s="29"/>
      <c r="Q15" s="26"/>
      <c r="R15" s="77" t="s">
        <v>33</v>
      </c>
      <c r="S15" s="78"/>
      <c r="T15" s="78"/>
      <c r="U15" s="79"/>
      <c r="V15" s="34">
        <f>'BH 2017'!F79</f>
        <v>14</v>
      </c>
      <c r="W15" s="32"/>
      <c r="X15" s="26"/>
      <c r="Y15" s="32"/>
      <c r="Z15" s="43"/>
    </row>
    <row r="16" spans="1:26">
      <c r="A16" s="89" t="s">
        <v>20</v>
      </c>
      <c r="B16" s="90"/>
      <c r="C16" s="91"/>
      <c r="D16" s="85">
        <f>B5+B6</f>
        <v>1</v>
      </c>
      <c r="E16" s="98"/>
      <c r="F16" s="99">
        <f>C5+C6</f>
        <v>9</v>
      </c>
      <c r="G16" s="86"/>
      <c r="H16" s="85">
        <f>SUM(B7:B10)</f>
        <v>19</v>
      </c>
      <c r="I16" s="98"/>
      <c r="J16" s="99">
        <f>SUM(C7:C10)</f>
        <v>62</v>
      </c>
      <c r="K16" s="86"/>
      <c r="L16" s="85">
        <f>SUM(D16:K16)</f>
        <v>91</v>
      </c>
      <c r="M16" s="86"/>
      <c r="N16" s="27"/>
      <c r="P16" s="29"/>
      <c r="Q16" s="26"/>
      <c r="R16" s="82" t="s">
        <v>34</v>
      </c>
      <c r="S16" s="83"/>
      <c r="T16" s="83"/>
      <c r="U16" s="84"/>
      <c r="V16" s="34">
        <f>'BH 2017'!F80</f>
        <v>59</v>
      </c>
      <c r="W16" s="26"/>
      <c r="X16" s="26"/>
      <c r="Y16" s="26"/>
      <c r="Z16" s="27"/>
    </row>
    <row r="17" spans="1:26">
      <c r="A17" s="92" t="s">
        <v>21</v>
      </c>
      <c r="B17" s="93"/>
      <c r="C17" s="94"/>
      <c r="D17" s="80">
        <f>D5+D6</f>
        <v>0</v>
      </c>
      <c r="E17" s="87"/>
      <c r="F17" s="88">
        <f>E5+E6</f>
        <v>4</v>
      </c>
      <c r="G17" s="81"/>
      <c r="H17" s="80">
        <f>SUM(D7:D10)</f>
        <v>6</v>
      </c>
      <c r="I17" s="87"/>
      <c r="J17" s="88">
        <f>SUM(E7:E10)</f>
        <v>21</v>
      </c>
      <c r="K17" s="81"/>
      <c r="L17" s="80">
        <f t="shared" ref="L17:L26" si="4">SUM(D17:K17)</f>
        <v>31</v>
      </c>
      <c r="M17" s="81"/>
      <c r="N17" s="27"/>
      <c r="P17" s="29"/>
      <c r="Q17" s="26"/>
      <c r="R17" s="82" t="s">
        <v>35</v>
      </c>
      <c r="S17" s="83"/>
      <c r="T17" s="83"/>
      <c r="U17" s="84"/>
      <c r="V17" s="34">
        <f>'BH 2017'!F81</f>
        <v>12</v>
      </c>
      <c r="W17" s="26"/>
      <c r="X17" s="26"/>
      <c r="Y17" s="26"/>
      <c r="Z17" s="27"/>
    </row>
    <row r="18" spans="1:26" ht="15.75" thickBot="1">
      <c r="A18" s="92" t="s">
        <v>22</v>
      </c>
      <c r="B18" s="93"/>
      <c r="C18" s="94"/>
      <c r="D18" s="80">
        <f>F5+F6</f>
        <v>0</v>
      </c>
      <c r="E18" s="87"/>
      <c r="F18" s="88">
        <f>G5+G6</f>
        <v>1</v>
      </c>
      <c r="G18" s="81"/>
      <c r="H18" s="80">
        <f>SUM(F7:F10)</f>
        <v>17</v>
      </c>
      <c r="I18" s="87"/>
      <c r="J18" s="88">
        <f>SUM(G7:G10)</f>
        <v>30</v>
      </c>
      <c r="K18" s="81"/>
      <c r="L18" s="80">
        <f t="shared" si="4"/>
        <v>48</v>
      </c>
      <c r="M18" s="81"/>
      <c r="N18" s="27"/>
      <c r="P18" s="29"/>
      <c r="Q18" s="26"/>
      <c r="R18" s="37"/>
      <c r="S18" s="38"/>
      <c r="T18" s="38"/>
      <c r="U18" s="39"/>
      <c r="V18" s="36"/>
      <c r="W18" s="26"/>
      <c r="X18" s="26"/>
      <c r="Y18" s="26"/>
      <c r="Z18" s="27"/>
    </row>
    <row r="19" spans="1:26" ht="15.75" thickBot="1">
      <c r="A19" s="92" t="s">
        <v>23</v>
      </c>
      <c r="B19" s="93"/>
      <c r="C19" s="94"/>
      <c r="D19" s="80">
        <f>H5+H6</f>
        <v>0</v>
      </c>
      <c r="E19" s="87"/>
      <c r="F19" s="88">
        <f>I5+I6</f>
        <v>0</v>
      </c>
      <c r="G19" s="81"/>
      <c r="H19" s="80">
        <f>SUM(H7:H10)</f>
        <v>0</v>
      </c>
      <c r="I19" s="87"/>
      <c r="J19" s="88">
        <f>SUM(I7:I10)</f>
        <v>6</v>
      </c>
      <c r="K19" s="81"/>
      <c r="L19" s="80">
        <f t="shared" si="4"/>
        <v>6</v>
      </c>
      <c r="M19" s="81"/>
      <c r="N19" s="27"/>
      <c r="P19" s="29"/>
      <c r="Q19" s="26"/>
      <c r="R19" s="71" t="s">
        <v>10</v>
      </c>
      <c r="S19" s="72"/>
      <c r="T19" s="72"/>
      <c r="U19" s="73"/>
      <c r="V19" s="35">
        <f>SUM(V15:V18)</f>
        <v>85</v>
      </c>
      <c r="W19" s="26"/>
      <c r="X19" s="26"/>
      <c r="Y19" s="26"/>
      <c r="Z19" s="27"/>
    </row>
    <row r="20" spans="1:26" ht="15.75" thickBot="1">
      <c r="A20" s="92" t="s">
        <v>24</v>
      </c>
      <c r="B20" s="93"/>
      <c r="C20" s="94"/>
      <c r="D20" s="80">
        <f>J5+J6</f>
        <v>0</v>
      </c>
      <c r="E20" s="87"/>
      <c r="F20" s="88">
        <f>K5+K6</f>
        <v>1</v>
      </c>
      <c r="G20" s="81"/>
      <c r="H20" s="80">
        <f>SUM(J7:J10)</f>
        <v>23</v>
      </c>
      <c r="I20" s="87"/>
      <c r="J20" s="88">
        <f>SUM(K7:K10)</f>
        <v>26</v>
      </c>
      <c r="K20" s="81"/>
      <c r="L20" s="80">
        <f t="shared" si="4"/>
        <v>50</v>
      </c>
      <c r="M20" s="81"/>
      <c r="N20" s="27"/>
      <c r="P20" s="44"/>
      <c r="Q20" s="45"/>
      <c r="R20" s="45"/>
      <c r="S20" s="45"/>
      <c r="T20" s="45"/>
      <c r="U20" s="45"/>
      <c r="V20" s="45"/>
      <c r="W20" s="45"/>
      <c r="X20" s="45"/>
      <c r="Y20" s="45"/>
      <c r="Z20" s="28"/>
    </row>
    <row r="21" spans="1:26" ht="15.75" thickBot="1">
      <c r="A21" s="92" t="s">
        <v>25</v>
      </c>
      <c r="B21" s="93"/>
      <c r="C21" s="94"/>
      <c r="D21" s="80">
        <f>L5+L6</f>
        <v>0</v>
      </c>
      <c r="E21" s="87"/>
      <c r="F21" s="88">
        <f>M5+M6</f>
        <v>0</v>
      </c>
      <c r="G21" s="81"/>
      <c r="H21" s="80">
        <f>SUM(L7:L10)</f>
        <v>11</v>
      </c>
      <c r="I21" s="87"/>
      <c r="J21" s="88">
        <f>SUM(M7:M10)</f>
        <v>12</v>
      </c>
      <c r="K21" s="81"/>
      <c r="L21" s="80">
        <f t="shared" si="4"/>
        <v>23</v>
      </c>
      <c r="M21" s="81"/>
      <c r="N21" s="27"/>
    </row>
    <row r="22" spans="1:26" ht="15.75" thickBot="1">
      <c r="A22" s="92" t="s">
        <v>26</v>
      </c>
      <c r="B22" s="93"/>
      <c r="C22" s="94"/>
      <c r="D22" s="80">
        <f>N5+N6</f>
        <v>0</v>
      </c>
      <c r="E22" s="87"/>
      <c r="F22" s="88">
        <f>O5+O6</f>
        <v>4</v>
      </c>
      <c r="G22" s="81"/>
      <c r="H22" s="80">
        <f>SUM(N7:N10)</f>
        <v>23</v>
      </c>
      <c r="I22" s="87"/>
      <c r="J22" s="88">
        <f>SUM(O7:O10)</f>
        <v>45</v>
      </c>
      <c r="K22" s="81"/>
      <c r="L22" s="80">
        <f t="shared" si="4"/>
        <v>72</v>
      </c>
      <c r="M22" s="81"/>
      <c r="N22" s="27"/>
      <c r="P22" s="74" t="s">
        <v>36</v>
      </c>
      <c r="Q22" s="75"/>
      <c r="R22" s="75"/>
      <c r="S22" s="75"/>
      <c r="T22" s="75"/>
      <c r="U22" s="75"/>
      <c r="V22" s="75"/>
      <c r="W22" s="75"/>
      <c r="X22" s="75"/>
      <c r="Y22" s="75"/>
      <c r="Z22" s="76"/>
    </row>
    <row r="23" spans="1:26">
      <c r="A23" s="92" t="s">
        <v>5</v>
      </c>
      <c r="B23" s="93"/>
      <c r="C23" s="94"/>
      <c r="D23" s="80">
        <f>P5+P6</f>
        <v>2</v>
      </c>
      <c r="E23" s="87"/>
      <c r="F23" s="88">
        <f>Q5+Q6</f>
        <v>7</v>
      </c>
      <c r="G23" s="81"/>
      <c r="H23" s="80">
        <f>SUM(P7:P10)</f>
        <v>21</v>
      </c>
      <c r="I23" s="87"/>
      <c r="J23" s="88">
        <f>SUM(Q7:Q10)</f>
        <v>26</v>
      </c>
      <c r="K23" s="81"/>
      <c r="L23" s="80">
        <f t="shared" si="4"/>
        <v>56</v>
      </c>
      <c r="M23" s="81"/>
      <c r="N23" s="27"/>
      <c r="P23" s="1"/>
      <c r="Q23" s="24"/>
      <c r="R23" s="24"/>
      <c r="S23" s="24"/>
      <c r="T23" s="24"/>
      <c r="U23" s="24"/>
      <c r="V23" s="24"/>
      <c r="W23" s="24"/>
      <c r="X23" s="24"/>
      <c r="Y23" s="24"/>
      <c r="Z23" s="46"/>
    </row>
    <row r="24" spans="1:26">
      <c r="A24" s="92" t="s">
        <v>7</v>
      </c>
      <c r="B24" s="93"/>
      <c r="C24" s="94"/>
      <c r="D24" s="80">
        <f>R5+R6</f>
        <v>1</v>
      </c>
      <c r="E24" s="87"/>
      <c r="F24" s="88">
        <f>S5+S6</f>
        <v>5</v>
      </c>
      <c r="G24" s="81"/>
      <c r="H24" s="80">
        <f>SUM(R7:R10)</f>
        <v>16</v>
      </c>
      <c r="I24" s="87"/>
      <c r="J24" s="88">
        <f>SUM(S7:S10)</f>
        <v>32</v>
      </c>
      <c r="K24" s="81"/>
      <c r="L24" s="80">
        <f t="shared" si="4"/>
        <v>54</v>
      </c>
      <c r="M24" s="81"/>
      <c r="N24" s="27"/>
      <c r="P24" s="29"/>
      <c r="Q24" s="26"/>
      <c r="R24" s="26"/>
      <c r="S24" s="26"/>
      <c r="T24" s="67" t="s">
        <v>41</v>
      </c>
      <c r="U24" s="67"/>
      <c r="V24" s="67" t="s">
        <v>42</v>
      </c>
      <c r="W24" s="67"/>
      <c r="X24" s="67" t="s">
        <v>43</v>
      </c>
      <c r="Y24" s="67"/>
      <c r="Z24" s="13" t="s">
        <v>10</v>
      </c>
    </row>
    <row r="25" spans="1:26">
      <c r="A25" s="92" t="s">
        <v>8</v>
      </c>
      <c r="B25" s="93"/>
      <c r="C25" s="94"/>
      <c r="D25" s="80">
        <f>T5+T6</f>
        <v>0</v>
      </c>
      <c r="E25" s="87"/>
      <c r="F25" s="88">
        <f>U5+U6</f>
        <v>0</v>
      </c>
      <c r="G25" s="81"/>
      <c r="H25" s="80">
        <f>SUM(T7:T10)</f>
        <v>0</v>
      </c>
      <c r="I25" s="87"/>
      <c r="J25" s="88">
        <f>SUM(U7:U10)</f>
        <v>0</v>
      </c>
      <c r="K25" s="81"/>
      <c r="L25" s="80">
        <f t="shared" si="4"/>
        <v>0</v>
      </c>
      <c r="M25" s="81"/>
      <c r="N25" s="27"/>
      <c r="P25" s="63" t="s">
        <v>40</v>
      </c>
      <c r="Q25" s="64"/>
      <c r="R25" s="64"/>
      <c r="S25" s="64"/>
      <c r="T25" s="61">
        <v>12</v>
      </c>
      <c r="U25" s="61"/>
      <c r="V25" s="61">
        <v>10</v>
      </c>
      <c r="W25" s="61"/>
      <c r="X25" s="61">
        <v>1</v>
      </c>
      <c r="Y25" s="61"/>
      <c r="Z25" s="13">
        <f>SUM(T25:Y25)</f>
        <v>23</v>
      </c>
    </row>
    <row r="26" spans="1:26">
      <c r="A26" s="92" t="s">
        <v>9</v>
      </c>
      <c r="B26" s="93"/>
      <c r="C26" s="94"/>
      <c r="D26" s="80">
        <f>V5+V6</f>
        <v>1</v>
      </c>
      <c r="E26" s="87"/>
      <c r="F26" s="88">
        <f>W5+W6</f>
        <v>10</v>
      </c>
      <c r="G26" s="81"/>
      <c r="H26" s="80">
        <f>SUM(V7:V10)</f>
        <v>44</v>
      </c>
      <c r="I26" s="87"/>
      <c r="J26" s="88">
        <f>SUM(W7:W10)</f>
        <v>85</v>
      </c>
      <c r="K26" s="81"/>
      <c r="L26" s="80">
        <f t="shared" si="4"/>
        <v>140</v>
      </c>
      <c r="M26" s="81"/>
      <c r="N26" s="27"/>
      <c r="P26" s="63" t="s">
        <v>37</v>
      </c>
      <c r="Q26" s="64"/>
      <c r="R26" s="64"/>
      <c r="S26" s="64"/>
      <c r="T26" s="61">
        <v>10</v>
      </c>
      <c r="U26" s="61"/>
      <c r="V26" s="61">
        <v>10</v>
      </c>
      <c r="W26" s="61"/>
      <c r="X26" s="61"/>
      <c r="Y26" s="61"/>
      <c r="Z26" s="13">
        <f>SUM(T26:Y26)</f>
        <v>20</v>
      </c>
    </row>
    <row r="27" spans="1:26" ht="15.75" thickBot="1">
      <c r="A27" s="103"/>
      <c r="B27" s="104"/>
      <c r="C27" s="105"/>
      <c r="D27" s="95"/>
      <c r="E27" s="101"/>
      <c r="F27" s="100"/>
      <c r="G27" s="96"/>
      <c r="H27" s="95"/>
      <c r="I27" s="101"/>
      <c r="J27" s="100"/>
      <c r="K27" s="96"/>
      <c r="L27" s="95"/>
      <c r="M27" s="96"/>
      <c r="N27" s="27"/>
      <c r="P27" s="63" t="s">
        <v>38</v>
      </c>
      <c r="Q27" s="64"/>
      <c r="R27" s="64"/>
      <c r="S27" s="64"/>
      <c r="T27" s="61">
        <v>1</v>
      </c>
      <c r="U27" s="61"/>
      <c r="V27" s="61"/>
      <c r="W27" s="61"/>
      <c r="X27" s="61"/>
      <c r="Y27" s="61"/>
      <c r="Z27" s="13">
        <f>SUM(T27:Y27)</f>
        <v>1</v>
      </c>
    </row>
    <row r="28" spans="1:26" ht="15.75" thickBot="1">
      <c r="A28" s="106" t="s">
        <v>10</v>
      </c>
      <c r="B28" s="107"/>
      <c r="C28" s="107"/>
      <c r="D28" s="74">
        <f>SUM(D16:E27)</f>
        <v>5</v>
      </c>
      <c r="E28" s="102"/>
      <c r="F28" s="97">
        <f>SUM(F16:G27)</f>
        <v>41</v>
      </c>
      <c r="G28" s="75"/>
      <c r="H28" s="74">
        <f>SUM(H16:I27)</f>
        <v>180</v>
      </c>
      <c r="I28" s="102"/>
      <c r="J28" s="97">
        <f>SUM(J16:K27)</f>
        <v>345</v>
      </c>
      <c r="K28" s="102"/>
      <c r="L28" s="97">
        <f>SUM(L16:M27)</f>
        <v>571</v>
      </c>
      <c r="M28" s="76"/>
      <c r="N28" s="28"/>
      <c r="P28" s="65" t="s">
        <v>39</v>
      </c>
      <c r="Q28" s="66"/>
      <c r="R28" s="66"/>
      <c r="S28" s="66"/>
      <c r="T28" s="62">
        <v>2</v>
      </c>
      <c r="U28" s="62"/>
      <c r="V28" s="62">
        <v>0</v>
      </c>
      <c r="W28" s="62"/>
      <c r="X28" s="62"/>
      <c r="Y28" s="62"/>
      <c r="Z28" s="14">
        <f>SUM(T28:Y28)</f>
        <v>2</v>
      </c>
    </row>
  </sheetData>
  <mergeCells count="129">
    <mergeCell ref="L14:M15"/>
    <mergeCell ref="A19:C19"/>
    <mergeCell ref="A20:C20"/>
    <mergeCell ref="D16:E16"/>
    <mergeCell ref="D17:E17"/>
    <mergeCell ref="D18:E18"/>
    <mergeCell ref="D19:E19"/>
    <mergeCell ref="D20:E20"/>
    <mergeCell ref="L17:M17"/>
    <mergeCell ref="L19:M19"/>
    <mergeCell ref="L20:M20"/>
    <mergeCell ref="V2:W3"/>
    <mergeCell ref="X2:Y3"/>
    <mergeCell ref="A2:A3"/>
    <mergeCell ref="Z2:Z4"/>
    <mergeCell ref="A1:Z1"/>
    <mergeCell ref="N2:O3"/>
    <mergeCell ref="P2:Q3"/>
    <mergeCell ref="R2:S3"/>
    <mergeCell ref="T2:U3"/>
    <mergeCell ref="B3:C3"/>
    <mergeCell ref="D3:E3"/>
    <mergeCell ref="F3:G3"/>
    <mergeCell ref="B2:G2"/>
    <mergeCell ref="H2:M2"/>
    <mergeCell ref="H3:I3"/>
    <mergeCell ref="J3:K3"/>
    <mergeCell ref="L3:M3"/>
    <mergeCell ref="A27:C27"/>
    <mergeCell ref="A28:C28"/>
    <mergeCell ref="D14:G14"/>
    <mergeCell ref="H14:K14"/>
    <mergeCell ref="D15:E15"/>
    <mergeCell ref="F15:G15"/>
    <mergeCell ref="H15:I15"/>
    <mergeCell ref="J15:K15"/>
    <mergeCell ref="A14:C15"/>
    <mergeCell ref="A21:C21"/>
    <mergeCell ref="A22:C22"/>
    <mergeCell ref="A23:C23"/>
    <mergeCell ref="A24:C24"/>
    <mergeCell ref="A25:C25"/>
    <mergeCell ref="A26:C26"/>
    <mergeCell ref="D26:E26"/>
    <mergeCell ref="D27:E27"/>
    <mergeCell ref="D28:E28"/>
    <mergeCell ref="F16:G16"/>
    <mergeCell ref="F17:G17"/>
    <mergeCell ref="F18:G18"/>
    <mergeCell ref="F19:G19"/>
    <mergeCell ref="F20:G20"/>
    <mergeCell ref="F21:G21"/>
    <mergeCell ref="F28:G28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F22:G22"/>
    <mergeCell ref="F23:G23"/>
    <mergeCell ref="F24:G24"/>
    <mergeCell ref="F25:G25"/>
    <mergeCell ref="F26:G26"/>
    <mergeCell ref="F27:G27"/>
    <mergeCell ref="H27:I27"/>
    <mergeCell ref="J27:K27"/>
    <mergeCell ref="H28:I28"/>
    <mergeCell ref="J28:K28"/>
    <mergeCell ref="H26:I26"/>
    <mergeCell ref="J26:K26"/>
    <mergeCell ref="J20:K20"/>
    <mergeCell ref="H21:I21"/>
    <mergeCell ref="J21:K21"/>
    <mergeCell ref="H22:I22"/>
    <mergeCell ref="J22:K22"/>
    <mergeCell ref="H23:I23"/>
    <mergeCell ref="J23:K23"/>
    <mergeCell ref="L27:M27"/>
    <mergeCell ref="L28:M28"/>
    <mergeCell ref="L25:M25"/>
    <mergeCell ref="L26:M26"/>
    <mergeCell ref="L23:M23"/>
    <mergeCell ref="L24:M24"/>
    <mergeCell ref="L21:M21"/>
    <mergeCell ref="L22:M22"/>
    <mergeCell ref="P13:Z13"/>
    <mergeCell ref="A13:M13"/>
    <mergeCell ref="T24:U24"/>
    <mergeCell ref="T25:U25"/>
    <mergeCell ref="R19:U19"/>
    <mergeCell ref="P22:Z22"/>
    <mergeCell ref="P25:S25"/>
    <mergeCell ref="R15:U15"/>
    <mergeCell ref="L18:M18"/>
    <mergeCell ref="R16:U16"/>
    <mergeCell ref="R17:U17"/>
    <mergeCell ref="L16:M16"/>
    <mergeCell ref="D25:E25"/>
    <mergeCell ref="H24:I24"/>
    <mergeCell ref="J24:K24"/>
    <mergeCell ref="H25:I25"/>
    <mergeCell ref="J25:K25"/>
    <mergeCell ref="D21:E21"/>
    <mergeCell ref="D22:E22"/>
    <mergeCell ref="D23:E23"/>
    <mergeCell ref="D24:E24"/>
    <mergeCell ref="A16:C16"/>
    <mergeCell ref="A17:C17"/>
    <mergeCell ref="A18:C18"/>
    <mergeCell ref="X26:Y26"/>
    <mergeCell ref="X27:Y27"/>
    <mergeCell ref="X28:Y28"/>
    <mergeCell ref="P26:S26"/>
    <mergeCell ref="P27:S27"/>
    <mergeCell ref="P28:S28"/>
    <mergeCell ref="V24:W24"/>
    <mergeCell ref="X24:Y24"/>
    <mergeCell ref="V25:W25"/>
    <mergeCell ref="V26:W26"/>
    <mergeCell ref="V27:W27"/>
    <mergeCell ref="V28:W28"/>
    <mergeCell ref="X25:Y25"/>
    <mergeCell ref="T26:U26"/>
    <mergeCell ref="T27:U27"/>
    <mergeCell ref="T28:U28"/>
  </mergeCells>
  <pageMargins left="0.62992125984251968" right="0.23622047244094491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8"/>
  <sheetViews>
    <sheetView topLeftCell="A58" workbookViewId="0">
      <selection activeCell="V107" sqref="V107"/>
    </sheetView>
  </sheetViews>
  <sheetFormatPr baseColWidth="10" defaultRowHeight="15"/>
  <cols>
    <col min="1" max="1" width="11.7109375" bestFit="1" customWidth="1"/>
    <col min="2" max="25" width="3.7109375" bestFit="1" customWidth="1"/>
    <col min="26" max="26" width="7.7109375" bestFit="1" customWidth="1"/>
  </cols>
  <sheetData>
    <row r="1" spans="1:26" ht="15.75" thickBot="1">
      <c r="A1" s="133" t="s">
        <v>55</v>
      </c>
      <c r="B1" s="126" t="s">
        <v>0</v>
      </c>
      <c r="C1" s="127"/>
      <c r="D1" s="127"/>
      <c r="E1" s="127"/>
      <c r="F1" s="127"/>
      <c r="G1" s="128"/>
      <c r="H1" s="126" t="s">
        <v>1</v>
      </c>
      <c r="I1" s="127"/>
      <c r="J1" s="127"/>
      <c r="K1" s="127"/>
      <c r="L1" s="127"/>
      <c r="M1" s="128"/>
      <c r="N1" s="123" t="s">
        <v>4</v>
      </c>
      <c r="O1" s="122"/>
      <c r="P1" s="124" t="s">
        <v>6</v>
      </c>
      <c r="Q1" s="125"/>
      <c r="R1" s="115" t="s">
        <v>7</v>
      </c>
      <c r="S1" s="115"/>
      <c r="T1" s="115" t="s">
        <v>8</v>
      </c>
      <c r="U1" s="115"/>
      <c r="V1" s="115" t="s">
        <v>9</v>
      </c>
      <c r="W1" s="115"/>
      <c r="X1" s="115" t="s">
        <v>10</v>
      </c>
      <c r="Y1" s="115"/>
      <c r="Z1" s="118" t="s">
        <v>11</v>
      </c>
    </row>
    <row r="2" spans="1:26" ht="15.75" thickBot="1">
      <c r="A2" s="117"/>
      <c r="B2" s="85">
        <v>1</v>
      </c>
      <c r="C2" s="86"/>
      <c r="D2" s="85">
        <v>2</v>
      </c>
      <c r="E2" s="86"/>
      <c r="F2" s="85">
        <v>3</v>
      </c>
      <c r="G2" s="86"/>
      <c r="H2" s="85">
        <v>1000</v>
      </c>
      <c r="I2" s="86"/>
      <c r="J2" s="85">
        <v>2000</v>
      </c>
      <c r="K2" s="86"/>
      <c r="L2" s="85">
        <v>5000</v>
      </c>
      <c r="M2" s="86"/>
      <c r="N2" s="123"/>
      <c r="O2" s="122"/>
      <c r="P2" s="124"/>
      <c r="Q2" s="125"/>
      <c r="R2" s="116"/>
      <c r="S2" s="116"/>
      <c r="T2" s="116"/>
      <c r="U2" s="116"/>
      <c r="V2" s="116"/>
      <c r="W2" s="116"/>
      <c r="X2" s="116"/>
      <c r="Y2" s="116"/>
      <c r="Z2" s="119"/>
    </row>
    <row r="3" spans="1:26" ht="48.75" thickBot="1">
      <c r="A3" s="7" t="s">
        <v>13</v>
      </c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  <c r="N3" s="4" t="s">
        <v>2</v>
      </c>
      <c r="O3" s="5" t="s">
        <v>3</v>
      </c>
      <c r="P3" s="4" t="s">
        <v>2</v>
      </c>
      <c r="Q3" s="5" t="s">
        <v>3</v>
      </c>
      <c r="R3" s="4" t="s">
        <v>2</v>
      </c>
      <c r="S3" s="5" t="s">
        <v>3</v>
      </c>
      <c r="T3" s="4" t="s">
        <v>2</v>
      </c>
      <c r="U3" s="5" t="s">
        <v>3</v>
      </c>
      <c r="V3" s="4" t="s">
        <v>2</v>
      </c>
      <c r="W3" s="5" t="s">
        <v>3</v>
      </c>
      <c r="X3" s="4" t="s">
        <v>2</v>
      </c>
      <c r="Y3" s="5" t="s">
        <v>3</v>
      </c>
      <c r="Z3" s="120"/>
    </row>
    <row r="4" spans="1:26">
      <c r="A4" s="8" t="s">
        <v>14</v>
      </c>
      <c r="B4" s="10">
        <v>1</v>
      </c>
      <c r="C4" s="11">
        <v>1</v>
      </c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>
        <v>1</v>
      </c>
      <c r="R4" s="10"/>
      <c r="S4" s="11">
        <v>1</v>
      </c>
      <c r="T4" s="10"/>
      <c r="U4" s="11"/>
      <c r="V4" s="10"/>
      <c r="W4" s="11">
        <v>1</v>
      </c>
      <c r="X4" s="49">
        <f>B4+D4+F4+H4+J4+L4+N4+P4+R4+T4+V4</f>
        <v>1</v>
      </c>
      <c r="Y4" s="50">
        <f>C4+E4+G4+I4+K4+M4+O4+Q4+S4+U4+W4</f>
        <v>4</v>
      </c>
      <c r="Z4" s="51">
        <f>X4+Y4</f>
        <v>5</v>
      </c>
    </row>
    <row r="5" spans="1:26">
      <c r="A5" s="9" t="s">
        <v>15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>
        <v>1</v>
      </c>
      <c r="R5" s="12"/>
      <c r="S5" s="13">
        <v>1</v>
      </c>
      <c r="T5" s="12"/>
      <c r="U5" s="13"/>
      <c r="V5" s="12"/>
      <c r="W5" s="13">
        <v>2</v>
      </c>
      <c r="X5" s="52">
        <f t="shared" ref="X5:X10" si="0">B5+D5+F5+H5+J5+L5+N5+P5+R5+T5+V5</f>
        <v>0</v>
      </c>
      <c r="Y5" s="53">
        <f t="shared" ref="Y5:Y10" si="1">C5+E5+G5+I5+K5+M5+O5+Q5+S5+U5+W5</f>
        <v>4</v>
      </c>
      <c r="Z5" s="54">
        <f t="shared" ref="Z5:Z10" si="2">X5+Y5</f>
        <v>4</v>
      </c>
    </row>
    <row r="6" spans="1:26">
      <c r="A6" s="9" t="s">
        <v>16</v>
      </c>
      <c r="B6" s="12"/>
      <c r="C6" s="13">
        <v>3</v>
      </c>
      <c r="D6" s="12">
        <v>1</v>
      </c>
      <c r="E6" s="13">
        <v>1</v>
      </c>
      <c r="F6" s="12"/>
      <c r="G6" s="13">
        <v>1</v>
      </c>
      <c r="H6" s="12"/>
      <c r="I6" s="13">
        <v>1</v>
      </c>
      <c r="J6" s="12">
        <v>1</v>
      </c>
      <c r="K6" s="13">
        <v>3</v>
      </c>
      <c r="L6" s="12"/>
      <c r="M6" s="13">
        <v>2</v>
      </c>
      <c r="N6" s="12"/>
      <c r="O6" s="13"/>
      <c r="P6" s="12"/>
      <c r="Q6" s="13">
        <v>5</v>
      </c>
      <c r="R6" s="12">
        <v>1</v>
      </c>
      <c r="S6" s="13">
        <v>2</v>
      </c>
      <c r="T6" s="12"/>
      <c r="U6" s="13"/>
      <c r="V6" s="12">
        <v>3</v>
      </c>
      <c r="W6" s="13">
        <v>9</v>
      </c>
      <c r="X6" s="52">
        <f t="shared" si="0"/>
        <v>6</v>
      </c>
      <c r="Y6" s="53">
        <f t="shared" si="1"/>
        <v>27</v>
      </c>
      <c r="Z6" s="54">
        <f t="shared" si="2"/>
        <v>33</v>
      </c>
    </row>
    <row r="7" spans="1:26">
      <c r="A7" s="9" t="s">
        <v>17</v>
      </c>
      <c r="B7" s="12"/>
      <c r="C7" s="13"/>
      <c r="D7" s="12">
        <v>1</v>
      </c>
      <c r="E7" s="13">
        <v>1</v>
      </c>
      <c r="F7" s="12">
        <v>2</v>
      </c>
      <c r="G7" s="13">
        <v>2</v>
      </c>
      <c r="H7" s="12"/>
      <c r="I7" s="13"/>
      <c r="J7" s="12">
        <v>1</v>
      </c>
      <c r="K7" s="13">
        <v>1</v>
      </c>
      <c r="L7" s="12">
        <v>1</v>
      </c>
      <c r="M7" s="13"/>
      <c r="N7" s="12"/>
      <c r="O7" s="13"/>
      <c r="P7" s="12"/>
      <c r="Q7" s="13">
        <v>1</v>
      </c>
      <c r="R7" s="12"/>
      <c r="S7" s="13"/>
      <c r="T7" s="12"/>
      <c r="U7" s="13"/>
      <c r="V7" s="12">
        <v>2</v>
      </c>
      <c r="W7" s="13">
        <v>1</v>
      </c>
      <c r="X7" s="52">
        <f t="shared" si="0"/>
        <v>7</v>
      </c>
      <c r="Y7" s="53">
        <f t="shared" si="1"/>
        <v>6</v>
      </c>
      <c r="Z7" s="54">
        <f t="shared" si="2"/>
        <v>13</v>
      </c>
    </row>
    <row r="8" spans="1:26">
      <c r="A8" s="9" t="s">
        <v>18</v>
      </c>
      <c r="B8" s="12"/>
      <c r="C8" s="13">
        <v>1</v>
      </c>
      <c r="D8" s="12"/>
      <c r="E8" s="13">
        <v>1</v>
      </c>
      <c r="F8" s="12">
        <v>2</v>
      </c>
      <c r="G8" s="13">
        <v>1</v>
      </c>
      <c r="H8" s="12"/>
      <c r="I8" s="13"/>
      <c r="J8" s="12">
        <v>1</v>
      </c>
      <c r="K8" s="13"/>
      <c r="L8" s="12"/>
      <c r="M8" s="13"/>
      <c r="N8" s="12"/>
      <c r="O8" s="13"/>
      <c r="P8" s="12">
        <v>1</v>
      </c>
      <c r="Q8" s="13"/>
      <c r="R8" s="12">
        <v>2</v>
      </c>
      <c r="S8" s="13">
        <v>1</v>
      </c>
      <c r="T8" s="12"/>
      <c r="U8" s="13"/>
      <c r="V8" s="12">
        <v>3</v>
      </c>
      <c r="W8" s="13">
        <v>1</v>
      </c>
      <c r="X8" s="52">
        <f t="shared" si="0"/>
        <v>9</v>
      </c>
      <c r="Y8" s="53">
        <f t="shared" si="1"/>
        <v>5</v>
      </c>
      <c r="Z8" s="54">
        <f t="shared" si="2"/>
        <v>14</v>
      </c>
    </row>
    <row r="9" spans="1:26" ht="15.75" thickBot="1">
      <c r="A9" s="17" t="s">
        <v>19</v>
      </c>
      <c r="B9" s="18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>
        <v>1</v>
      </c>
      <c r="R9" s="18"/>
      <c r="S9" s="19">
        <v>1</v>
      </c>
      <c r="T9" s="18"/>
      <c r="U9" s="19"/>
      <c r="V9" s="18"/>
      <c r="W9" s="19"/>
      <c r="X9" s="55">
        <f t="shared" si="0"/>
        <v>0</v>
      </c>
      <c r="Y9" s="56">
        <f t="shared" si="1"/>
        <v>2</v>
      </c>
      <c r="Z9" s="57">
        <f t="shared" si="2"/>
        <v>2</v>
      </c>
    </row>
    <row r="10" spans="1:26" ht="15.75" thickBot="1">
      <c r="A10" s="21" t="s">
        <v>10</v>
      </c>
      <c r="B10" s="58">
        <f>SUM(B4:B9)</f>
        <v>1</v>
      </c>
      <c r="C10" s="59">
        <f t="shared" ref="C10:W10" si="3">SUM(C4:C9)</f>
        <v>5</v>
      </c>
      <c r="D10" s="58">
        <f t="shared" si="3"/>
        <v>2</v>
      </c>
      <c r="E10" s="59">
        <f t="shared" si="3"/>
        <v>3</v>
      </c>
      <c r="F10" s="58">
        <f t="shared" si="3"/>
        <v>4</v>
      </c>
      <c r="G10" s="59">
        <f t="shared" si="3"/>
        <v>4</v>
      </c>
      <c r="H10" s="58">
        <f t="shared" si="3"/>
        <v>0</v>
      </c>
      <c r="I10" s="59">
        <f t="shared" si="3"/>
        <v>1</v>
      </c>
      <c r="J10" s="58">
        <f t="shared" si="3"/>
        <v>3</v>
      </c>
      <c r="K10" s="59">
        <f t="shared" si="3"/>
        <v>4</v>
      </c>
      <c r="L10" s="58">
        <f t="shared" si="3"/>
        <v>1</v>
      </c>
      <c r="M10" s="59">
        <f t="shared" si="3"/>
        <v>2</v>
      </c>
      <c r="N10" s="58">
        <f t="shared" si="3"/>
        <v>0</v>
      </c>
      <c r="O10" s="59">
        <f t="shared" si="3"/>
        <v>0</v>
      </c>
      <c r="P10" s="58">
        <f t="shared" si="3"/>
        <v>1</v>
      </c>
      <c r="Q10" s="59">
        <f t="shared" si="3"/>
        <v>9</v>
      </c>
      <c r="R10" s="58">
        <f t="shared" si="3"/>
        <v>3</v>
      </c>
      <c r="S10" s="59">
        <f t="shared" si="3"/>
        <v>6</v>
      </c>
      <c r="T10" s="58">
        <f t="shared" si="3"/>
        <v>0</v>
      </c>
      <c r="U10" s="59">
        <f t="shared" si="3"/>
        <v>0</v>
      </c>
      <c r="V10" s="58">
        <f t="shared" si="3"/>
        <v>8</v>
      </c>
      <c r="W10" s="59">
        <f t="shared" si="3"/>
        <v>14</v>
      </c>
      <c r="X10" s="58">
        <f t="shared" si="0"/>
        <v>23</v>
      </c>
      <c r="Y10" s="59">
        <f t="shared" si="1"/>
        <v>48</v>
      </c>
      <c r="Z10" s="60">
        <f t="shared" si="2"/>
        <v>71</v>
      </c>
    </row>
    <row r="11" spans="1:26" ht="15.75" thickBot="1"/>
    <row r="12" spans="1:26" ht="15.75" thickBot="1">
      <c r="A12" s="134" t="s">
        <v>56</v>
      </c>
      <c r="B12" s="126" t="s">
        <v>0</v>
      </c>
      <c r="C12" s="127"/>
      <c r="D12" s="127"/>
      <c r="E12" s="127"/>
      <c r="F12" s="127"/>
      <c r="G12" s="128"/>
      <c r="H12" s="126" t="s">
        <v>1</v>
      </c>
      <c r="I12" s="127"/>
      <c r="J12" s="127"/>
      <c r="K12" s="127"/>
      <c r="L12" s="127"/>
      <c r="M12" s="128"/>
      <c r="N12" s="123" t="s">
        <v>4</v>
      </c>
      <c r="O12" s="122"/>
      <c r="P12" s="124" t="s">
        <v>6</v>
      </c>
      <c r="Q12" s="125"/>
      <c r="R12" s="115" t="s">
        <v>7</v>
      </c>
      <c r="S12" s="115"/>
      <c r="T12" s="115" t="s">
        <v>8</v>
      </c>
      <c r="U12" s="115"/>
      <c r="V12" s="115" t="s">
        <v>9</v>
      </c>
      <c r="W12" s="115"/>
      <c r="X12" s="115" t="s">
        <v>10</v>
      </c>
      <c r="Y12" s="115"/>
      <c r="Z12" s="118" t="s">
        <v>11</v>
      </c>
    </row>
    <row r="13" spans="1:26" ht="15.75" thickBot="1">
      <c r="A13" s="117"/>
      <c r="B13" s="85">
        <v>1</v>
      </c>
      <c r="C13" s="86"/>
      <c r="D13" s="85">
        <v>2</v>
      </c>
      <c r="E13" s="86"/>
      <c r="F13" s="85">
        <v>3</v>
      </c>
      <c r="G13" s="86"/>
      <c r="H13" s="85">
        <v>1000</v>
      </c>
      <c r="I13" s="86"/>
      <c r="J13" s="85">
        <v>2000</v>
      </c>
      <c r="K13" s="86"/>
      <c r="L13" s="85">
        <v>5000</v>
      </c>
      <c r="M13" s="86"/>
      <c r="N13" s="123"/>
      <c r="O13" s="122"/>
      <c r="P13" s="124"/>
      <c r="Q13" s="125"/>
      <c r="R13" s="116"/>
      <c r="S13" s="116"/>
      <c r="T13" s="116"/>
      <c r="U13" s="116"/>
      <c r="V13" s="116"/>
      <c r="W13" s="116"/>
      <c r="X13" s="116"/>
      <c r="Y13" s="116"/>
      <c r="Z13" s="119"/>
    </row>
    <row r="14" spans="1:26" ht="48.75" thickBot="1">
      <c r="A14" s="7" t="s">
        <v>13</v>
      </c>
      <c r="B14" s="2" t="s">
        <v>2</v>
      </c>
      <c r="C14" s="3" t="s">
        <v>3</v>
      </c>
      <c r="D14" s="2" t="s">
        <v>2</v>
      </c>
      <c r="E14" s="3" t="s">
        <v>3</v>
      </c>
      <c r="F14" s="2" t="s">
        <v>2</v>
      </c>
      <c r="G14" s="3" t="s">
        <v>3</v>
      </c>
      <c r="H14" s="2" t="s">
        <v>2</v>
      </c>
      <c r="I14" s="3" t="s">
        <v>3</v>
      </c>
      <c r="J14" s="2" t="s">
        <v>2</v>
      </c>
      <c r="K14" s="3" t="s">
        <v>3</v>
      </c>
      <c r="L14" s="2" t="s">
        <v>2</v>
      </c>
      <c r="M14" s="3" t="s">
        <v>3</v>
      </c>
      <c r="N14" s="4" t="s">
        <v>2</v>
      </c>
      <c r="O14" s="5" t="s">
        <v>3</v>
      </c>
      <c r="P14" s="4" t="s">
        <v>2</v>
      </c>
      <c r="Q14" s="5" t="s">
        <v>3</v>
      </c>
      <c r="R14" s="4" t="s">
        <v>2</v>
      </c>
      <c r="S14" s="5" t="s">
        <v>3</v>
      </c>
      <c r="T14" s="4" t="s">
        <v>2</v>
      </c>
      <c r="U14" s="5" t="s">
        <v>3</v>
      </c>
      <c r="V14" s="4" t="s">
        <v>2</v>
      </c>
      <c r="W14" s="5" t="s">
        <v>3</v>
      </c>
      <c r="X14" s="4" t="s">
        <v>2</v>
      </c>
      <c r="Y14" s="5" t="s">
        <v>3</v>
      </c>
      <c r="Z14" s="120"/>
    </row>
    <row r="15" spans="1:26">
      <c r="A15" s="8" t="s">
        <v>14</v>
      </c>
      <c r="B15" s="10"/>
      <c r="C15" s="11">
        <v>1</v>
      </c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>
        <v>1</v>
      </c>
      <c r="P15" s="10"/>
      <c r="Q15" s="11">
        <v>1</v>
      </c>
      <c r="R15" s="10"/>
      <c r="S15" s="11"/>
      <c r="T15" s="10"/>
      <c r="U15" s="11"/>
      <c r="V15" s="10"/>
      <c r="W15" s="11"/>
      <c r="X15" s="49">
        <f>B15+D15+F15+H15+J15+L15+N15+P15+R15+T15+V15</f>
        <v>0</v>
      </c>
      <c r="Y15" s="50">
        <f>C15+E15+G15+I15+K15+M15+O15+Q15+S15+U15+W15</f>
        <v>3</v>
      </c>
      <c r="Z15" s="51">
        <f>X15+Y15</f>
        <v>3</v>
      </c>
    </row>
    <row r="16" spans="1:26">
      <c r="A16" s="9" t="s">
        <v>15</v>
      </c>
      <c r="B16" s="12"/>
      <c r="C16" s="13">
        <v>1</v>
      </c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3"/>
      <c r="X16" s="52">
        <f t="shared" ref="X16:X21" si="4">B16+D16+F16+H16+J16+L16+N16+P16+R16+T16+V16</f>
        <v>0</v>
      </c>
      <c r="Y16" s="53">
        <f t="shared" ref="Y16:Y21" si="5">C16+E16+G16+I16+K16+M16+O16+Q16+S16+U16+W16</f>
        <v>1</v>
      </c>
      <c r="Z16" s="54">
        <f t="shared" ref="Z16:Z21" si="6">X16+Y16</f>
        <v>1</v>
      </c>
    </row>
    <row r="17" spans="1:26">
      <c r="A17" s="9" t="s">
        <v>16</v>
      </c>
      <c r="B17" s="12"/>
      <c r="C17" s="13">
        <v>4</v>
      </c>
      <c r="D17" s="12"/>
      <c r="E17" s="13"/>
      <c r="F17" s="12">
        <v>1</v>
      </c>
      <c r="G17" s="13">
        <v>2</v>
      </c>
      <c r="H17" s="12"/>
      <c r="I17" s="13"/>
      <c r="J17" s="12">
        <v>1</v>
      </c>
      <c r="K17" s="13">
        <v>1</v>
      </c>
      <c r="L17" s="12">
        <v>1</v>
      </c>
      <c r="M17" s="13"/>
      <c r="N17" s="12">
        <v>1</v>
      </c>
      <c r="O17" s="13">
        <v>3</v>
      </c>
      <c r="P17" s="12"/>
      <c r="Q17" s="13"/>
      <c r="R17" s="12"/>
      <c r="S17" s="13"/>
      <c r="T17" s="12"/>
      <c r="U17" s="13"/>
      <c r="V17" s="12"/>
      <c r="W17" s="13"/>
      <c r="X17" s="52">
        <f t="shared" si="4"/>
        <v>4</v>
      </c>
      <c r="Y17" s="53">
        <f t="shared" si="5"/>
        <v>10</v>
      </c>
      <c r="Z17" s="54">
        <f t="shared" si="6"/>
        <v>14</v>
      </c>
    </row>
    <row r="18" spans="1:26">
      <c r="A18" s="9" t="s">
        <v>17</v>
      </c>
      <c r="B18" s="12">
        <v>2</v>
      </c>
      <c r="C18" s="13">
        <v>2</v>
      </c>
      <c r="D18" s="12"/>
      <c r="E18" s="13"/>
      <c r="F18" s="12"/>
      <c r="G18" s="13">
        <v>1</v>
      </c>
      <c r="H18" s="12"/>
      <c r="I18" s="13"/>
      <c r="J18" s="12">
        <v>2</v>
      </c>
      <c r="K18" s="13"/>
      <c r="L18" s="12"/>
      <c r="M18" s="13"/>
      <c r="N18" s="12">
        <v>1</v>
      </c>
      <c r="O18" s="13"/>
      <c r="P18" s="12">
        <v>1</v>
      </c>
      <c r="Q18" s="13"/>
      <c r="R18" s="12"/>
      <c r="S18" s="13"/>
      <c r="T18" s="12"/>
      <c r="U18" s="13"/>
      <c r="V18" s="12"/>
      <c r="W18" s="13"/>
      <c r="X18" s="52">
        <f t="shared" si="4"/>
        <v>6</v>
      </c>
      <c r="Y18" s="53">
        <f t="shared" si="5"/>
        <v>3</v>
      </c>
      <c r="Z18" s="54">
        <f t="shared" si="6"/>
        <v>9</v>
      </c>
    </row>
    <row r="19" spans="1:26">
      <c r="A19" s="9" t="s">
        <v>18</v>
      </c>
      <c r="B19" s="12">
        <v>4</v>
      </c>
      <c r="C19" s="13"/>
      <c r="D19" s="12">
        <v>1</v>
      </c>
      <c r="E19" s="13">
        <v>1</v>
      </c>
      <c r="F19" s="12"/>
      <c r="G19" s="13"/>
      <c r="H19" s="12"/>
      <c r="I19" s="13"/>
      <c r="J19" s="12">
        <v>1</v>
      </c>
      <c r="K19" s="13"/>
      <c r="L19" s="12">
        <v>1</v>
      </c>
      <c r="M19" s="13"/>
      <c r="N19" s="12">
        <v>4</v>
      </c>
      <c r="O19" s="13"/>
      <c r="P19" s="12">
        <v>1</v>
      </c>
      <c r="Q19" s="13"/>
      <c r="R19" s="12"/>
      <c r="S19" s="13"/>
      <c r="T19" s="12"/>
      <c r="U19" s="13"/>
      <c r="V19" s="12"/>
      <c r="W19" s="13"/>
      <c r="X19" s="52">
        <f t="shared" si="4"/>
        <v>12</v>
      </c>
      <c r="Y19" s="53">
        <f t="shared" si="5"/>
        <v>1</v>
      </c>
      <c r="Z19" s="54">
        <f t="shared" si="6"/>
        <v>13</v>
      </c>
    </row>
    <row r="20" spans="1:26" ht="15.75" thickBot="1">
      <c r="A20" s="17" t="s">
        <v>19</v>
      </c>
      <c r="B20" s="18"/>
      <c r="C20" s="19">
        <v>2</v>
      </c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>
        <v>2</v>
      </c>
      <c r="P20" s="18"/>
      <c r="Q20" s="19"/>
      <c r="R20" s="18"/>
      <c r="S20" s="19"/>
      <c r="T20" s="18"/>
      <c r="U20" s="19"/>
      <c r="V20" s="18"/>
      <c r="W20" s="19"/>
      <c r="X20" s="55">
        <f t="shared" si="4"/>
        <v>0</v>
      </c>
      <c r="Y20" s="56">
        <f t="shared" si="5"/>
        <v>4</v>
      </c>
      <c r="Z20" s="57">
        <f t="shared" si="6"/>
        <v>4</v>
      </c>
    </row>
    <row r="21" spans="1:26" ht="15.75" thickBot="1">
      <c r="A21" s="21" t="s">
        <v>10</v>
      </c>
      <c r="B21" s="58">
        <f>SUM(B15:B20)</f>
        <v>6</v>
      </c>
      <c r="C21" s="59">
        <f t="shared" ref="C21:W21" si="7">SUM(C15:C20)</f>
        <v>10</v>
      </c>
      <c r="D21" s="58">
        <f t="shared" si="7"/>
        <v>1</v>
      </c>
      <c r="E21" s="59">
        <f t="shared" si="7"/>
        <v>1</v>
      </c>
      <c r="F21" s="58">
        <f t="shared" si="7"/>
        <v>1</v>
      </c>
      <c r="G21" s="59">
        <f t="shared" si="7"/>
        <v>3</v>
      </c>
      <c r="H21" s="58">
        <f t="shared" si="7"/>
        <v>0</v>
      </c>
      <c r="I21" s="59">
        <f t="shared" si="7"/>
        <v>0</v>
      </c>
      <c r="J21" s="58">
        <f t="shared" si="7"/>
        <v>4</v>
      </c>
      <c r="K21" s="59">
        <f t="shared" si="7"/>
        <v>1</v>
      </c>
      <c r="L21" s="58">
        <f t="shared" si="7"/>
        <v>2</v>
      </c>
      <c r="M21" s="59">
        <f t="shared" si="7"/>
        <v>0</v>
      </c>
      <c r="N21" s="58">
        <f t="shared" si="7"/>
        <v>6</v>
      </c>
      <c r="O21" s="59">
        <f t="shared" si="7"/>
        <v>6</v>
      </c>
      <c r="P21" s="58">
        <f t="shared" si="7"/>
        <v>2</v>
      </c>
      <c r="Q21" s="59">
        <f t="shared" si="7"/>
        <v>1</v>
      </c>
      <c r="R21" s="58">
        <f t="shared" si="7"/>
        <v>0</v>
      </c>
      <c r="S21" s="59">
        <f t="shared" si="7"/>
        <v>0</v>
      </c>
      <c r="T21" s="58">
        <f t="shared" si="7"/>
        <v>0</v>
      </c>
      <c r="U21" s="59">
        <f t="shared" si="7"/>
        <v>0</v>
      </c>
      <c r="V21" s="58">
        <f t="shared" si="7"/>
        <v>0</v>
      </c>
      <c r="W21" s="59">
        <f t="shared" si="7"/>
        <v>0</v>
      </c>
      <c r="X21" s="58">
        <f t="shared" si="4"/>
        <v>22</v>
      </c>
      <c r="Y21" s="59">
        <f t="shared" si="5"/>
        <v>22</v>
      </c>
      <c r="Z21" s="60">
        <f t="shared" si="6"/>
        <v>44</v>
      </c>
    </row>
    <row r="22" spans="1:26" ht="15.75" thickBot="1"/>
    <row r="23" spans="1:26" ht="15.75" thickBot="1">
      <c r="A23" s="135" t="s">
        <v>57</v>
      </c>
      <c r="B23" s="126" t="s">
        <v>0</v>
      </c>
      <c r="C23" s="127"/>
      <c r="D23" s="127"/>
      <c r="E23" s="127"/>
      <c r="F23" s="127"/>
      <c r="G23" s="128"/>
      <c r="H23" s="126" t="s">
        <v>1</v>
      </c>
      <c r="I23" s="127"/>
      <c r="J23" s="127"/>
      <c r="K23" s="127"/>
      <c r="L23" s="127"/>
      <c r="M23" s="128"/>
      <c r="N23" s="123" t="s">
        <v>4</v>
      </c>
      <c r="O23" s="122"/>
      <c r="P23" s="124" t="s">
        <v>6</v>
      </c>
      <c r="Q23" s="125"/>
      <c r="R23" s="115" t="s">
        <v>7</v>
      </c>
      <c r="S23" s="115"/>
      <c r="T23" s="115" t="s">
        <v>8</v>
      </c>
      <c r="U23" s="115"/>
      <c r="V23" s="115" t="s">
        <v>9</v>
      </c>
      <c r="W23" s="115"/>
      <c r="X23" s="115" t="s">
        <v>10</v>
      </c>
      <c r="Y23" s="115"/>
      <c r="Z23" s="118" t="s">
        <v>11</v>
      </c>
    </row>
    <row r="24" spans="1:26" ht="15.75" thickBot="1">
      <c r="A24" s="136"/>
      <c r="B24" s="85">
        <v>1</v>
      </c>
      <c r="C24" s="86"/>
      <c r="D24" s="85">
        <v>2</v>
      </c>
      <c r="E24" s="86"/>
      <c r="F24" s="85">
        <v>3</v>
      </c>
      <c r="G24" s="86"/>
      <c r="H24" s="85">
        <v>1000</v>
      </c>
      <c r="I24" s="86"/>
      <c r="J24" s="85">
        <v>2000</v>
      </c>
      <c r="K24" s="86"/>
      <c r="L24" s="85">
        <v>5000</v>
      </c>
      <c r="M24" s="86"/>
      <c r="N24" s="123"/>
      <c r="O24" s="122"/>
      <c r="P24" s="124"/>
      <c r="Q24" s="125"/>
      <c r="R24" s="116"/>
      <c r="S24" s="116"/>
      <c r="T24" s="116"/>
      <c r="U24" s="116"/>
      <c r="V24" s="116"/>
      <c r="W24" s="116"/>
      <c r="X24" s="116"/>
      <c r="Y24" s="116"/>
      <c r="Z24" s="119"/>
    </row>
    <row r="25" spans="1:26" ht="48.75" thickBot="1">
      <c r="A25" s="7" t="s">
        <v>13</v>
      </c>
      <c r="B25" s="2" t="s">
        <v>2</v>
      </c>
      <c r="C25" s="3" t="s">
        <v>3</v>
      </c>
      <c r="D25" s="2" t="s">
        <v>2</v>
      </c>
      <c r="E25" s="3" t="s">
        <v>3</v>
      </c>
      <c r="F25" s="2" t="s">
        <v>2</v>
      </c>
      <c r="G25" s="3" t="s">
        <v>3</v>
      </c>
      <c r="H25" s="2" t="s">
        <v>2</v>
      </c>
      <c r="I25" s="3" t="s">
        <v>3</v>
      </c>
      <c r="J25" s="2" t="s">
        <v>2</v>
      </c>
      <c r="K25" s="3" t="s">
        <v>3</v>
      </c>
      <c r="L25" s="2" t="s">
        <v>2</v>
      </c>
      <c r="M25" s="3" t="s">
        <v>3</v>
      </c>
      <c r="N25" s="4" t="s">
        <v>2</v>
      </c>
      <c r="O25" s="5" t="s">
        <v>3</v>
      </c>
      <c r="P25" s="4" t="s">
        <v>2</v>
      </c>
      <c r="Q25" s="5" t="s">
        <v>3</v>
      </c>
      <c r="R25" s="4" t="s">
        <v>2</v>
      </c>
      <c r="S25" s="5" t="s">
        <v>3</v>
      </c>
      <c r="T25" s="4" t="s">
        <v>2</v>
      </c>
      <c r="U25" s="5" t="s">
        <v>3</v>
      </c>
      <c r="V25" s="4" t="s">
        <v>2</v>
      </c>
      <c r="W25" s="5" t="s">
        <v>3</v>
      </c>
      <c r="X25" s="4" t="s">
        <v>2</v>
      </c>
      <c r="Y25" s="5" t="s">
        <v>3</v>
      </c>
      <c r="Z25" s="120"/>
    </row>
    <row r="26" spans="1:26">
      <c r="A26" s="8" t="s">
        <v>14</v>
      </c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>
        <v>1</v>
      </c>
      <c r="T26" s="10"/>
      <c r="U26" s="11"/>
      <c r="V26" s="10"/>
      <c r="W26" s="11"/>
      <c r="X26" s="49">
        <f>B26+D26+F26+H26+J26+L26+N26+P26+R26+T26+V26</f>
        <v>0</v>
      </c>
      <c r="Y26" s="50">
        <f>C26+E26+G26+I26+K26+M26+O26+Q26+S26+U26+W26</f>
        <v>1</v>
      </c>
      <c r="Z26" s="51">
        <f>X26+Y26</f>
        <v>1</v>
      </c>
    </row>
    <row r="27" spans="1:26">
      <c r="A27" s="9" t="s">
        <v>15</v>
      </c>
      <c r="B27" s="12"/>
      <c r="C27" s="13">
        <v>2</v>
      </c>
      <c r="D27" s="12"/>
      <c r="E27" s="13"/>
      <c r="F27" s="12"/>
      <c r="G27" s="13"/>
      <c r="H27" s="12"/>
      <c r="I27" s="13"/>
      <c r="J27" s="12"/>
      <c r="K27" s="13"/>
      <c r="L27" s="12"/>
      <c r="M27" s="13"/>
      <c r="N27" s="12"/>
      <c r="O27" s="13">
        <v>1</v>
      </c>
      <c r="P27" s="12"/>
      <c r="Q27" s="13"/>
      <c r="R27" s="12"/>
      <c r="S27" s="13">
        <v>1</v>
      </c>
      <c r="T27" s="12"/>
      <c r="U27" s="13"/>
      <c r="V27" s="12"/>
      <c r="W27" s="13"/>
      <c r="X27" s="52">
        <f t="shared" ref="X27:X32" si="8">B27+D27+F27+H27+J27+L27+N27+P27+R27+T27+V27</f>
        <v>0</v>
      </c>
      <c r="Y27" s="53">
        <f t="shared" ref="Y27:Y32" si="9">C27+E27+G27+I27+K27+M27+O27+Q27+S27+U27+W27</f>
        <v>4</v>
      </c>
      <c r="Z27" s="54">
        <f t="shared" ref="Z27:Z32" si="10">X27+Y27</f>
        <v>4</v>
      </c>
    </row>
    <row r="28" spans="1:26">
      <c r="A28" s="9" t="s">
        <v>16</v>
      </c>
      <c r="B28" s="12"/>
      <c r="C28" s="13">
        <v>4</v>
      </c>
      <c r="D28" s="12"/>
      <c r="E28" s="13">
        <v>1</v>
      </c>
      <c r="F28" s="12">
        <v>1</v>
      </c>
      <c r="G28" s="13">
        <v>1</v>
      </c>
      <c r="H28" s="12"/>
      <c r="I28" s="13"/>
      <c r="J28" s="12"/>
      <c r="K28" s="13">
        <v>2</v>
      </c>
      <c r="L28" s="12">
        <v>1</v>
      </c>
      <c r="M28" s="13">
        <v>1</v>
      </c>
      <c r="N28" s="12">
        <v>2</v>
      </c>
      <c r="O28" s="13">
        <v>7</v>
      </c>
      <c r="P28" s="12"/>
      <c r="Q28" s="13"/>
      <c r="R28" s="12"/>
      <c r="S28" s="13"/>
      <c r="T28" s="12"/>
      <c r="U28" s="13"/>
      <c r="V28" s="12"/>
      <c r="W28" s="13"/>
      <c r="X28" s="52">
        <f t="shared" si="8"/>
        <v>4</v>
      </c>
      <c r="Y28" s="53">
        <f t="shared" si="9"/>
        <v>16</v>
      </c>
      <c r="Z28" s="54">
        <f t="shared" si="10"/>
        <v>20</v>
      </c>
    </row>
    <row r="29" spans="1:26">
      <c r="A29" s="9" t="s">
        <v>17</v>
      </c>
      <c r="B29" s="12">
        <v>1</v>
      </c>
      <c r="C29" s="13"/>
      <c r="D29" s="12"/>
      <c r="E29" s="13"/>
      <c r="F29" s="12"/>
      <c r="G29" s="13"/>
      <c r="H29" s="12"/>
      <c r="I29" s="13"/>
      <c r="J29" s="12">
        <v>1</v>
      </c>
      <c r="K29" s="13">
        <v>1</v>
      </c>
      <c r="L29" s="12">
        <v>1</v>
      </c>
      <c r="M29" s="13">
        <v>1</v>
      </c>
      <c r="N29" s="12"/>
      <c r="O29" s="13"/>
      <c r="P29" s="12"/>
      <c r="Q29" s="13"/>
      <c r="R29" s="12"/>
      <c r="S29" s="13">
        <v>1</v>
      </c>
      <c r="T29" s="12"/>
      <c r="U29" s="13"/>
      <c r="V29" s="12"/>
      <c r="W29" s="13"/>
      <c r="X29" s="52">
        <f t="shared" si="8"/>
        <v>3</v>
      </c>
      <c r="Y29" s="53">
        <f t="shared" si="9"/>
        <v>3</v>
      </c>
      <c r="Z29" s="54">
        <f t="shared" si="10"/>
        <v>6</v>
      </c>
    </row>
    <row r="30" spans="1:26">
      <c r="A30" s="9" t="s">
        <v>18</v>
      </c>
      <c r="B30" s="12">
        <v>2</v>
      </c>
      <c r="C30" s="13">
        <v>2</v>
      </c>
      <c r="D30" s="12"/>
      <c r="E30" s="13">
        <v>2</v>
      </c>
      <c r="F30" s="12"/>
      <c r="G30" s="13"/>
      <c r="H30" s="12"/>
      <c r="I30" s="13"/>
      <c r="J30" s="12">
        <v>1</v>
      </c>
      <c r="K30" s="13"/>
      <c r="L30" s="12"/>
      <c r="M30" s="13"/>
      <c r="N30" s="12">
        <v>1</v>
      </c>
      <c r="O30" s="13">
        <v>1</v>
      </c>
      <c r="P30" s="12"/>
      <c r="Q30" s="13"/>
      <c r="R30" s="12"/>
      <c r="S30" s="13">
        <v>1</v>
      </c>
      <c r="T30" s="12"/>
      <c r="U30" s="13"/>
      <c r="V30" s="12"/>
      <c r="W30" s="13"/>
      <c r="X30" s="52">
        <f t="shared" si="8"/>
        <v>4</v>
      </c>
      <c r="Y30" s="53">
        <f t="shared" si="9"/>
        <v>6</v>
      </c>
      <c r="Z30" s="54">
        <f t="shared" si="10"/>
        <v>10</v>
      </c>
    </row>
    <row r="31" spans="1:26" ht="15.75" thickBot="1">
      <c r="A31" s="17" t="s">
        <v>19</v>
      </c>
      <c r="B31" s="18"/>
      <c r="C31" s="19"/>
      <c r="D31" s="18"/>
      <c r="E31" s="19"/>
      <c r="F31" s="18"/>
      <c r="G31" s="19"/>
      <c r="H31" s="18"/>
      <c r="I31" s="19"/>
      <c r="J31" s="18"/>
      <c r="K31" s="19"/>
      <c r="L31" s="18"/>
      <c r="M31" s="19"/>
      <c r="N31" s="18"/>
      <c r="O31" s="19"/>
      <c r="P31" s="18"/>
      <c r="Q31" s="19"/>
      <c r="R31" s="18"/>
      <c r="S31" s="19"/>
      <c r="T31" s="18"/>
      <c r="U31" s="19"/>
      <c r="V31" s="18"/>
      <c r="W31" s="19"/>
      <c r="X31" s="55">
        <f t="shared" si="8"/>
        <v>0</v>
      </c>
      <c r="Y31" s="56">
        <f t="shared" si="9"/>
        <v>0</v>
      </c>
      <c r="Z31" s="57">
        <f t="shared" si="10"/>
        <v>0</v>
      </c>
    </row>
    <row r="32" spans="1:26" ht="15.75" thickBot="1">
      <c r="A32" s="21" t="s">
        <v>10</v>
      </c>
      <c r="B32" s="58">
        <f>SUM(B26:B31)</f>
        <v>3</v>
      </c>
      <c r="C32" s="59">
        <f t="shared" ref="C32:W32" si="11">SUM(C26:C31)</f>
        <v>8</v>
      </c>
      <c r="D32" s="58">
        <f t="shared" si="11"/>
        <v>0</v>
      </c>
      <c r="E32" s="59">
        <f t="shared" si="11"/>
        <v>3</v>
      </c>
      <c r="F32" s="58">
        <f t="shared" si="11"/>
        <v>1</v>
      </c>
      <c r="G32" s="59">
        <f t="shared" si="11"/>
        <v>1</v>
      </c>
      <c r="H32" s="58">
        <f t="shared" si="11"/>
        <v>0</v>
      </c>
      <c r="I32" s="59">
        <f t="shared" si="11"/>
        <v>0</v>
      </c>
      <c r="J32" s="58">
        <f t="shared" si="11"/>
        <v>2</v>
      </c>
      <c r="K32" s="59">
        <f t="shared" si="11"/>
        <v>3</v>
      </c>
      <c r="L32" s="58">
        <f t="shared" si="11"/>
        <v>2</v>
      </c>
      <c r="M32" s="59">
        <f t="shared" si="11"/>
        <v>2</v>
      </c>
      <c r="N32" s="58">
        <f t="shared" si="11"/>
        <v>3</v>
      </c>
      <c r="O32" s="59">
        <f t="shared" si="11"/>
        <v>9</v>
      </c>
      <c r="P32" s="58">
        <f t="shared" si="11"/>
        <v>0</v>
      </c>
      <c r="Q32" s="59">
        <f t="shared" si="11"/>
        <v>0</v>
      </c>
      <c r="R32" s="58">
        <f t="shared" si="11"/>
        <v>0</v>
      </c>
      <c r="S32" s="59">
        <f t="shared" si="11"/>
        <v>4</v>
      </c>
      <c r="T32" s="58">
        <f t="shared" si="11"/>
        <v>0</v>
      </c>
      <c r="U32" s="59">
        <f t="shared" si="11"/>
        <v>0</v>
      </c>
      <c r="V32" s="58">
        <f t="shared" si="11"/>
        <v>0</v>
      </c>
      <c r="W32" s="59">
        <f t="shared" si="11"/>
        <v>0</v>
      </c>
      <c r="X32" s="58">
        <f t="shared" si="8"/>
        <v>11</v>
      </c>
      <c r="Y32" s="59">
        <f t="shared" si="9"/>
        <v>30</v>
      </c>
      <c r="Z32" s="60">
        <f t="shared" si="10"/>
        <v>41</v>
      </c>
    </row>
    <row r="33" spans="1:26" ht="15.75" thickBot="1"/>
    <row r="34" spans="1:26" ht="15.75" thickBot="1">
      <c r="A34" s="134" t="s">
        <v>58</v>
      </c>
      <c r="B34" s="126" t="s">
        <v>0</v>
      </c>
      <c r="C34" s="127"/>
      <c r="D34" s="127"/>
      <c r="E34" s="127"/>
      <c r="F34" s="127"/>
      <c r="G34" s="128"/>
      <c r="H34" s="126" t="s">
        <v>1</v>
      </c>
      <c r="I34" s="127"/>
      <c r="J34" s="127"/>
      <c r="K34" s="127"/>
      <c r="L34" s="127"/>
      <c r="M34" s="128"/>
      <c r="N34" s="123" t="s">
        <v>4</v>
      </c>
      <c r="O34" s="122"/>
      <c r="P34" s="124" t="s">
        <v>6</v>
      </c>
      <c r="Q34" s="125"/>
      <c r="R34" s="115" t="s">
        <v>7</v>
      </c>
      <c r="S34" s="115"/>
      <c r="T34" s="115" t="s">
        <v>8</v>
      </c>
      <c r="U34" s="115"/>
      <c r="V34" s="115" t="s">
        <v>9</v>
      </c>
      <c r="W34" s="115"/>
      <c r="X34" s="115" t="s">
        <v>10</v>
      </c>
      <c r="Y34" s="115"/>
      <c r="Z34" s="118" t="s">
        <v>11</v>
      </c>
    </row>
    <row r="35" spans="1:26" ht="15.75" thickBot="1">
      <c r="A35" s="117"/>
      <c r="B35" s="85">
        <v>1</v>
      </c>
      <c r="C35" s="86"/>
      <c r="D35" s="85">
        <v>2</v>
      </c>
      <c r="E35" s="86"/>
      <c r="F35" s="85">
        <v>3</v>
      </c>
      <c r="G35" s="86"/>
      <c r="H35" s="85">
        <v>1000</v>
      </c>
      <c r="I35" s="86"/>
      <c r="J35" s="85">
        <v>2000</v>
      </c>
      <c r="K35" s="86"/>
      <c r="L35" s="85">
        <v>5000</v>
      </c>
      <c r="M35" s="86"/>
      <c r="N35" s="123"/>
      <c r="O35" s="122"/>
      <c r="P35" s="124"/>
      <c r="Q35" s="125"/>
      <c r="R35" s="116"/>
      <c r="S35" s="116"/>
      <c r="T35" s="116"/>
      <c r="U35" s="116"/>
      <c r="V35" s="116"/>
      <c r="W35" s="116"/>
      <c r="X35" s="116"/>
      <c r="Y35" s="116"/>
      <c r="Z35" s="119"/>
    </row>
    <row r="36" spans="1:26" ht="48.75" thickBot="1">
      <c r="A36" s="7" t="s">
        <v>13</v>
      </c>
      <c r="B36" s="2" t="s">
        <v>2</v>
      </c>
      <c r="C36" s="3" t="s">
        <v>3</v>
      </c>
      <c r="D36" s="2" t="s">
        <v>2</v>
      </c>
      <c r="E36" s="3" t="s">
        <v>3</v>
      </c>
      <c r="F36" s="2" t="s">
        <v>2</v>
      </c>
      <c r="G36" s="3" t="s">
        <v>3</v>
      </c>
      <c r="H36" s="2" t="s">
        <v>2</v>
      </c>
      <c r="I36" s="3" t="s">
        <v>3</v>
      </c>
      <c r="J36" s="2" t="s">
        <v>2</v>
      </c>
      <c r="K36" s="3" t="s">
        <v>3</v>
      </c>
      <c r="L36" s="2" t="s">
        <v>2</v>
      </c>
      <c r="M36" s="3" t="s">
        <v>3</v>
      </c>
      <c r="N36" s="4" t="s">
        <v>2</v>
      </c>
      <c r="O36" s="5" t="s">
        <v>3</v>
      </c>
      <c r="P36" s="4" t="s">
        <v>2</v>
      </c>
      <c r="Q36" s="5" t="s">
        <v>3</v>
      </c>
      <c r="R36" s="4" t="s">
        <v>2</v>
      </c>
      <c r="S36" s="5" t="s">
        <v>3</v>
      </c>
      <c r="T36" s="4" t="s">
        <v>2</v>
      </c>
      <c r="U36" s="5" t="s">
        <v>3</v>
      </c>
      <c r="V36" s="4" t="s">
        <v>2</v>
      </c>
      <c r="W36" s="5" t="s">
        <v>3</v>
      </c>
      <c r="X36" s="4" t="s">
        <v>2</v>
      </c>
      <c r="Y36" s="5" t="s">
        <v>3</v>
      </c>
      <c r="Z36" s="120"/>
    </row>
    <row r="37" spans="1:26">
      <c r="A37" s="8" t="s">
        <v>14</v>
      </c>
      <c r="B37" s="10"/>
      <c r="C37" s="11">
        <v>1</v>
      </c>
      <c r="D37" s="10"/>
      <c r="E37" s="11">
        <v>1</v>
      </c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>
        <v>1</v>
      </c>
      <c r="Q37" s="11"/>
      <c r="R37" s="10"/>
      <c r="S37" s="11"/>
      <c r="T37" s="10"/>
      <c r="U37" s="11"/>
      <c r="V37" s="10"/>
      <c r="W37" s="11"/>
      <c r="X37" s="49">
        <f>B37+D37+F37+H37+J37+L37+N37+P37+R37+T37+V37</f>
        <v>1</v>
      </c>
      <c r="Y37" s="50">
        <f>C37+E37+G37+I37+K37+M37+O37+Q37+S37+U37+W37</f>
        <v>2</v>
      </c>
      <c r="Z37" s="51">
        <f>X37+Y37</f>
        <v>3</v>
      </c>
    </row>
    <row r="38" spans="1:26">
      <c r="A38" s="9" t="s">
        <v>15</v>
      </c>
      <c r="B38" s="12"/>
      <c r="C38" s="13">
        <v>1</v>
      </c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52">
        <f t="shared" ref="X38:X43" si="12">B38+D38+F38+H38+J38+L38+N38+P38+R38+T38+V38</f>
        <v>0</v>
      </c>
      <c r="Y38" s="53">
        <f t="shared" ref="Y38:Y43" si="13">C38+E38+G38+I38+K38+M38+O38+Q38+S38+U38+W38</f>
        <v>1</v>
      </c>
      <c r="Z38" s="54">
        <f t="shared" ref="Z38:Z43" si="14">X38+Y38</f>
        <v>1</v>
      </c>
    </row>
    <row r="39" spans="1:26">
      <c r="A39" s="9" t="s">
        <v>16</v>
      </c>
      <c r="B39" s="12"/>
      <c r="C39" s="13">
        <v>2</v>
      </c>
      <c r="D39" s="12"/>
      <c r="E39" s="13"/>
      <c r="F39" s="12">
        <v>1</v>
      </c>
      <c r="G39" s="13">
        <v>1</v>
      </c>
      <c r="H39" s="12"/>
      <c r="I39" s="13"/>
      <c r="J39" s="12">
        <v>1</v>
      </c>
      <c r="K39" s="13">
        <v>1</v>
      </c>
      <c r="L39" s="12"/>
      <c r="M39" s="13">
        <v>2</v>
      </c>
      <c r="N39" s="12"/>
      <c r="O39" s="13"/>
      <c r="P39" s="12"/>
      <c r="Q39" s="13"/>
      <c r="R39" s="12">
        <v>1</v>
      </c>
      <c r="S39" s="13">
        <v>2</v>
      </c>
      <c r="T39" s="12"/>
      <c r="U39" s="13"/>
      <c r="V39" s="12"/>
      <c r="W39" s="13">
        <v>3</v>
      </c>
      <c r="X39" s="52">
        <f t="shared" si="12"/>
        <v>3</v>
      </c>
      <c r="Y39" s="53">
        <f t="shared" si="13"/>
        <v>11</v>
      </c>
      <c r="Z39" s="54">
        <f t="shared" si="14"/>
        <v>14</v>
      </c>
    </row>
    <row r="40" spans="1:26">
      <c r="A40" s="9" t="s">
        <v>17</v>
      </c>
      <c r="B40" s="12">
        <v>2</v>
      </c>
      <c r="C40" s="13">
        <v>3</v>
      </c>
      <c r="D40" s="12"/>
      <c r="E40" s="13">
        <v>3</v>
      </c>
      <c r="F40" s="12">
        <v>3</v>
      </c>
      <c r="G40" s="13">
        <v>1</v>
      </c>
      <c r="H40" s="12"/>
      <c r="I40" s="13"/>
      <c r="J40" s="12">
        <v>2</v>
      </c>
      <c r="K40" s="13">
        <v>1</v>
      </c>
      <c r="L40" s="12">
        <v>1</v>
      </c>
      <c r="M40" s="13"/>
      <c r="N40" s="12"/>
      <c r="O40" s="13"/>
      <c r="P40" s="12"/>
      <c r="Q40" s="13">
        <v>1</v>
      </c>
      <c r="R40" s="12">
        <v>2</v>
      </c>
      <c r="S40" s="13">
        <v>3</v>
      </c>
      <c r="T40" s="12"/>
      <c r="U40" s="13"/>
      <c r="V40" s="12">
        <v>5</v>
      </c>
      <c r="W40" s="13">
        <v>5</v>
      </c>
      <c r="X40" s="52">
        <f t="shared" si="12"/>
        <v>15</v>
      </c>
      <c r="Y40" s="53">
        <f t="shared" si="13"/>
        <v>17</v>
      </c>
      <c r="Z40" s="54">
        <f t="shared" si="14"/>
        <v>32</v>
      </c>
    </row>
    <row r="41" spans="1:26">
      <c r="A41" s="9" t="s">
        <v>18</v>
      </c>
      <c r="B41" s="12">
        <v>1</v>
      </c>
      <c r="C41" s="13">
        <v>1</v>
      </c>
      <c r="D41" s="12"/>
      <c r="E41" s="13"/>
      <c r="F41" s="12">
        <v>1</v>
      </c>
      <c r="G41" s="13"/>
      <c r="H41" s="12"/>
      <c r="I41" s="13"/>
      <c r="J41" s="12"/>
      <c r="K41" s="13"/>
      <c r="L41" s="12"/>
      <c r="M41" s="13"/>
      <c r="N41" s="12"/>
      <c r="O41" s="13"/>
      <c r="P41" s="12"/>
      <c r="Q41" s="13"/>
      <c r="R41" s="12"/>
      <c r="S41" s="13">
        <v>2</v>
      </c>
      <c r="T41" s="12"/>
      <c r="U41" s="13"/>
      <c r="V41" s="12">
        <v>1</v>
      </c>
      <c r="W41" s="13">
        <v>2</v>
      </c>
      <c r="X41" s="52">
        <f t="shared" si="12"/>
        <v>3</v>
      </c>
      <c r="Y41" s="53">
        <f t="shared" si="13"/>
        <v>5</v>
      </c>
      <c r="Z41" s="54">
        <f t="shared" si="14"/>
        <v>8</v>
      </c>
    </row>
    <row r="42" spans="1:26" ht="15.75" thickBot="1">
      <c r="A42" s="17" t="s">
        <v>19</v>
      </c>
      <c r="B42" s="18"/>
      <c r="C42" s="19"/>
      <c r="D42" s="18"/>
      <c r="E42" s="19"/>
      <c r="F42" s="18"/>
      <c r="G42" s="19"/>
      <c r="H42" s="18"/>
      <c r="I42" s="19"/>
      <c r="J42" s="18"/>
      <c r="K42" s="19"/>
      <c r="L42" s="18"/>
      <c r="M42" s="19"/>
      <c r="N42" s="18"/>
      <c r="O42" s="19"/>
      <c r="P42" s="18"/>
      <c r="Q42" s="19"/>
      <c r="R42" s="18"/>
      <c r="S42" s="19"/>
      <c r="T42" s="18"/>
      <c r="U42" s="19"/>
      <c r="V42" s="18"/>
      <c r="W42" s="19"/>
      <c r="X42" s="55">
        <f t="shared" si="12"/>
        <v>0</v>
      </c>
      <c r="Y42" s="56">
        <f t="shared" si="13"/>
        <v>0</v>
      </c>
      <c r="Z42" s="57">
        <f t="shared" si="14"/>
        <v>0</v>
      </c>
    </row>
    <row r="43" spans="1:26" ht="15.75" thickBot="1">
      <c r="A43" s="21" t="s">
        <v>10</v>
      </c>
      <c r="B43" s="58">
        <f>SUM(B37:B42)</f>
        <v>3</v>
      </c>
      <c r="C43" s="59">
        <f t="shared" ref="C43:W43" si="15">SUM(C37:C42)</f>
        <v>8</v>
      </c>
      <c r="D43" s="58">
        <f t="shared" si="15"/>
        <v>0</v>
      </c>
      <c r="E43" s="59">
        <f t="shared" si="15"/>
        <v>4</v>
      </c>
      <c r="F43" s="58">
        <f t="shared" si="15"/>
        <v>5</v>
      </c>
      <c r="G43" s="59">
        <f t="shared" si="15"/>
        <v>2</v>
      </c>
      <c r="H43" s="58">
        <f t="shared" si="15"/>
        <v>0</v>
      </c>
      <c r="I43" s="59">
        <f t="shared" si="15"/>
        <v>0</v>
      </c>
      <c r="J43" s="58">
        <f t="shared" si="15"/>
        <v>3</v>
      </c>
      <c r="K43" s="59">
        <f t="shared" si="15"/>
        <v>2</v>
      </c>
      <c r="L43" s="58">
        <f t="shared" si="15"/>
        <v>1</v>
      </c>
      <c r="M43" s="59">
        <f t="shared" si="15"/>
        <v>2</v>
      </c>
      <c r="N43" s="58">
        <f t="shared" si="15"/>
        <v>0</v>
      </c>
      <c r="O43" s="59">
        <f t="shared" si="15"/>
        <v>0</v>
      </c>
      <c r="P43" s="58">
        <f t="shared" si="15"/>
        <v>1</v>
      </c>
      <c r="Q43" s="59">
        <f t="shared" si="15"/>
        <v>1</v>
      </c>
      <c r="R43" s="58">
        <f t="shared" si="15"/>
        <v>3</v>
      </c>
      <c r="S43" s="59">
        <f t="shared" si="15"/>
        <v>7</v>
      </c>
      <c r="T43" s="58">
        <f t="shared" si="15"/>
        <v>0</v>
      </c>
      <c r="U43" s="59">
        <f t="shared" si="15"/>
        <v>0</v>
      </c>
      <c r="V43" s="58">
        <f t="shared" si="15"/>
        <v>6</v>
      </c>
      <c r="W43" s="59">
        <f t="shared" si="15"/>
        <v>10</v>
      </c>
      <c r="X43" s="58">
        <f t="shared" si="12"/>
        <v>22</v>
      </c>
      <c r="Y43" s="59">
        <f t="shared" si="13"/>
        <v>36</v>
      </c>
      <c r="Z43" s="60">
        <f t="shared" si="14"/>
        <v>58</v>
      </c>
    </row>
    <row r="44" spans="1:26" ht="15.75" thickBot="1"/>
    <row r="45" spans="1:26" ht="15.75" thickBot="1">
      <c r="A45" s="134" t="s">
        <v>60</v>
      </c>
      <c r="B45" s="126" t="s">
        <v>0</v>
      </c>
      <c r="C45" s="127"/>
      <c r="D45" s="127"/>
      <c r="E45" s="127"/>
      <c r="F45" s="127"/>
      <c r="G45" s="128"/>
      <c r="H45" s="126" t="s">
        <v>1</v>
      </c>
      <c r="I45" s="127"/>
      <c r="J45" s="127"/>
      <c r="K45" s="127"/>
      <c r="L45" s="127"/>
      <c r="M45" s="128"/>
      <c r="N45" s="123" t="s">
        <v>4</v>
      </c>
      <c r="O45" s="122"/>
      <c r="P45" s="124" t="s">
        <v>6</v>
      </c>
      <c r="Q45" s="125"/>
      <c r="R45" s="115" t="s">
        <v>7</v>
      </c>
      <c r="S45" s="115"/>
      <c r="T45" s="115" t="s">
        <v>8</v>
      </c>
      <c r="U45" s="115"/>
      <c r="V45" s="115" t="s">
        <v>9</v>
      </c>
      <c r="W45" s="115"/>
      <c r="X45" s="115" t="s">
        <v>10</v>
      </c>
      <c r="Y45" s="115"/>
      <c r="Z45" s="118" t="s">
        <v>11</v>
      </c>
    </row>
    <row r="46" spans="1:26" ht="15.75" thickBot="1">
      <c r="A46" s="117"/>
      <c r="B46" s="85">
        <v>1</v>
      </c>
      <c r="C46" s="86"/>
      <c r="D46" s="85">
        <v>2</v>
      </c>
      <c r="E46" s="86"/>
      <c r="F46" s="85">
        <v>3</v>
      </c>
      <c r="G46" s="86"/>
      <c r="H46" s="85">
        <v>1000</v>
      </c>
      <c r="I46" s="86"/>
      <c r="J46" s="85">
        <v>2000</v>
      </c>
      <c r="K46" s="86"/>
      <c r="L46" s="85">
        <v>5000</v>
      </c>
      <c r="M46" s="86"/>
      <c r="N46" s="123"/>
      <c r="O46" s="122"/>
      <c r="P46" s="124"/>
      <c r="Q46" s="125"/>
      <c r="R46" s="116"/>
      <c r="S46" s="116"/>
      <c r="T46" s="116"/>
      <c r="U46" s="116"/>
      <c r="V46" s="116"/>
      <c r="W46" s="116"/>
      <c r="X46" s="116"/>
      <c r="Y46" s="116"/>
      <c r="Z46" s="119"/>
    </row>
    <row r="47" spans="1:26" ht="48.75" thickBot="1">
      <c r="A47" s="7" t="s">
        <v>13</v>
      </c>
      <c r="B47" s="2" t="s">
        <v>2</v>
      </c>
      <c r="C47" s="3" t="s">
        <v>3</v>
      </c>
      <c r="D47" s="2" t="s">
        <v>2</v>
      </c>
      <c r="E47" s="3" t="s">
        <v>3</v>
      </c>
      <c r="F47" s="2" t="s">
        <v>2</v>
      </c>
      <c r="G47" s="3" t="s">
        <v>3</v>
      </c>
      <c r="H47" s="2" t="s">
        <v>2</v>
      </c>
      <c r="I47" s="3" t="s">
        <v>3</v>
      </c>
      <c r="J47" s="2" t="s">
        <v>2</v>
      </c>
      <c r="K47" s="3" t="s">
        <v>3</v>
      </c>
      <c r="L47" s="2" t="s">
        <v>2</v>
      </c>
      <c r="M47" s="3" t="s">
        <v>3</v>
      </c>
      <c r="N47" s="4" t="s">
        <v>2</v>
      </c>
      <c r="O47" s="5" t="s">
        <v>3</v>
      </c>
      <c r="P47" s="4" t="s">
        <v>2</v>
      </c>
      <c r="Q47" s="5" t="s">
        <v>3</v>
      </c>
      <c r="R47" s="4" t="s">
        <v>2</v>
      </c>
      <c r="S47" s="5" t="s">
        <v>3</v>
      </c>
      <c r="T47" s="4" t="s">
        <v>2</v>
      </c>
      <c r="U47" s="5" t="s">
        <v>3</v>
      </c>
      <c r="V47" s="4" t="s">
        <v>2</v>
      </c>
      <c r="W47" s="5" t="s">
        <v>3</v>
      </c>
      <c r="X47" s="4" t="s">
        <v>2</v>
      </c>
      <c r="Y47" s="5" t="s">
        <v>3</v>
      </c>
      <c r="Z47" s="120"/>
    </row>
    <row r="48" spans="1:26">
      <c r="A48" s="8" t="s">
        <v>14</v>
      </c>
      <c r="B48" s="10"/>
      <c r="C48" s="11"/>
      <c r="D48" s="10"/>
      <c r="E48" s="11"/>
      <c r="F48" s="10"/>
      <c r="G48" s="11"/>
      <c r="H48" s="10"/>
      <c r="I48" s="11"/>
      <c r="J48" s="10"/>
      <c r="K48" s="11">
        <v>1</v>
      </c>
      <c r="L48" s="10"/>
      <c r="M48" s="11"/>
      <c r="N48" s="10"/>
      <c r="O48" s="11"/>
      <c r="P48" s="10"/>
      <c r="Q48" s="11"/>
      <c r="R48" s="10"/>
      <c r="S48" s="11"/>
      <c r="T48" s="10"/>
      <c r="U48" s="11"/>
      <c r="V48" s="10"/>
      <c r="W48" s="11">
        <v>1</v>
      </c>
      <c r="X48" s="49">
        <f>B48+D48+F48+H48+J48+L48+N48+P48+R48+T48+V48</f>
        <v>0</v>
      </c>
      <c r="Y48" s="50">
        <f>C48+E48+G48+I48+K48+M48+O48+Q48+S48+U48+W48</f>
        <v>2</v>
      </c>
      <c r="Z48" s="51">
        <f>X48+Y48</f>
        <v>2</v>
      </c>
    </row>
    <row r="49" spans="1:26">
      <c r="A49" s="9" t="s">
        <v>15</v>
      </c>
      <c r="B49" s="12"/>
      <c r="C49" s="13">
        <v>2</v>
      </c>
      <c r="D49" s="12"/>
      <c r="E49" s="13">
        <v>1</v>
      </c>
      <c r="F49" s="12"/>
      <c r="G49" s="13">
        <v>1</v>
      </c>
      <c r="H49" s="12"/>
      <c r="I49" s="13"/>
      <c r="J49" s="12"/>
      <c r="K49" s="13"/>
      <c r="L49" s="12"/>
      <c r="M49" s="13"/>
      <c r="N49" s="12"/>
      <c r="O49" s="13">
        <v>1</v>
      </c>
      <c r="P49" s="12"/>
      <c r="Q49" s="13"/>
      <c r="R49" s="12"/>
      <c r="S49" s="13"/>
      <c r="T49" s="12"/>
      <c r="U49" s="13"/>
      <c r="V49" s="12"/>
      <c r="W49" s="13">
        <v>1</v>
      </c>
      <c r="X49" s="52">
        <f t="shared" ref="X49:X54" si="16">B49+D49+F49+H49+J49+L49+N49+P49+R49+T49+V49</f>
        <v>0</v>
      </c>
      <c r="Y49" s="53">
        <f t="shared" ref="Y49:Y54" si="17">C49+E49+G49+I49+K49+M49+O49+Q49+S49+U49+W49</f>
        <v>6</v>
      </c>
      <c r="Z49" s="54">
        <f t="shared" ref="Z49:Z54" si="18">X49+Y49</f>
        <v>6</v>
      </c>
    </row>
    <row r="50" spans="1:26">
      <c r="A50" s="9" t="s">
        <v>16</v>
      </c>
      <c r="B50" s="12"/>
      <c r="C50" s="13">
        <v>1</v>
      </c>
      <c r="D50" s="12"/>
      <c r="E50" s="13">
        <v>1</v>
      </c>
      <c r="F50" s="12"/>
      <c r="G50" s="13">
        <v>5</v>
      </c>
      <c r="H50" s="12"/>
      <c r="I50" s="13"/>
      <c r="J50" s="12">
        <v>1</v>
      </c>
      <c r="K50" s="13">
        <v>4</v>
      </c>
      <c r="L50" s="12">
        <v>1</v>
      </c>
      <c r="M50" s="13">
        <v>3</v>
      </c>
      <c r="N50" s="12">
        <v>3</v>
      </c>
      <c r="O50" s="13">
        <v>9</v>
      </c>
      <c r="P50" s="12"/>
      <c r="Q50" s="13"/>
      <c r="R50" s="12"/>
      <c r="S50" s="13"/>
      <c r="T50" s="12"/>
      <c r="U50" s="13"/>
      <c r="V50" s="12">
        <v>3</v>
      </c>
      <c r="W50" s="13">
        <v>6</v>
      </c>
      <c r="X50" s="52">
        <f t="shared" si="16"/>
        <v>8</v>
      </c>
      <c r="Y50" s="53">
        <f t="shared" si="17"/>
        <v>29</v>
      </c>
      <c r="Z50" s="54">
        <f t="shared" si="18"/>
        <v>37</v>
      </c>
    </row>
    <row r="51" spans="1:26">
      <c r="A51" s="9" t="s">
        <v>17</v>
      </c>
      <c r="B51" s="12">
        <v>1</v>
      </c>
      <c r="C51" s="13">
        <v>2</v>
      </c>
      <c r="D51" s="12"/>
      <c r="E51" s="13"/>
      <c r="F51" s="12">
        <v>1</v>
      </c>
      <c r="G51" s="13">
        <v>2</v>
      </c>
      <c r="H51" s="12"/>
      <c r="I51" s="13"/>
      <c r="J51" s="12">
        <v>1</v>
      </c>
      <c r="K51" s="13">
        <v>2</v>
      </c>
      <c r="L51" s="12">
        <v>1</v>
      </c>
      <c r="M51" s="13">
        <v>1</v>
      </c>
      <c r="N51" s="12">
        <v>2</v>
      </c>
      <c r="O51" s="13">
        <v>4</v>
      </c>
      <c r="P51" s="12"/>
      <c r="Q51" s="13"/>
      <c r="R51" s="12"/>
      <c r="S51" s="13"/>
      <c r="T51" s="12"/>
      <c r="U51" s="13"/>
      <c r="V51" s="12">
        <v>1</v>
      </c>
      <c r="W51" s="13">
        <v>3</v>
      </c>
      <c r="X51" s="52">
        <f t="shared" si="16"/>
        <v>7</v>
      </c>
      <c r="Y51" s="53">
        <f t="shared" si="17"/>
        <v>14</v>
      </c>
      <c r="Z51" s="54">
        <f t="shared" si="18"/>
        <v>21</v>
      </c>
    </row>
    <row r="52" spans="1:26">
      <c r="A52" s="9" t="s">
        <v>18</v>
      </c>
      <c r="B52" s="12"/>
      <c r="C52" s="13">
        <v>2</v>
      </c>
      <c r="D52" s="12">
        <v>1</v>
      </c>
      <c r="E52" s="13">
        <v>2</v>
      </c>
      <c r="F52" s="12">
        <v>2</v>
      </c>
      <c r="G52" s="13">
        <v>1</v>
      </c>
      <c r="H52" s="12"/>
      <c r="I52" s="13"/>
      <c r="J52" s="12">
        <v>2</v>
      </c>
      <c r="K52" s="13"/>
      <c r="L52" s="12"/>
      <c r="M52" s="13"/>
      <c r="N52" s="12">
        <v>2</v>
      </c>
      <c r="O52" s="13">
        <v>3</v>
      </c>
      <c r="P52" s="12"/>
      <c r="Q52" s="13"/>
      <c r="R52" s="12"/>
      <c r="S52" s="13"/>
      <c r="T52" s="12"/>
      <c r="U52" s="13"/>
      <c r="V52" s="12">
        <v>3</v>
      </c>
      <c r="W52" s="13">
        <v>1</v>
      </c>
      <c r="X52" s="52">
        <f t="shared" si="16"/>
        <v>10</v>
      </c>
      <c r="Y52" s="53">
        <f t="shared" si="17"/>
        <v>9</v>
      </c>
      <c r="Z52" s="54">
        <f t="shared" si="18"/>
        <v>19</v>
      </c>
    </row>
    <row r="53" spans="1:26" ht="15.75" thickBot="1">
      <c r="A53" s="17" t="s">
        <v>19</v>
      </c>
      <c r="B53" s="18"/>
      <c r="C53" s="19"/>
      <c r="D53" s="18"/>
      <c r="E53" s="19"/>
      <c r="F53" s="18"/>
      <c r="G53" s="19">
        <v>1</v>
      </c>
      <c r="H53" s="18"/>
      <c r="I53" s="19"/>
      <c r="J53" s="18"/>
      <c r="K53" s="19"/>
      <c r="L53" s="18"/>
      <c r="M53" s="19"/>
      <c r="N53" s="18"/>
      <c r="O53" s="19"/>
      <c r="P53" s="18"/>
      <c r="Q53" s="19"/>
      <c r="R53" s="18"/>
      <c r="S53" s="19"/>
      <c r="T53" s="18"/>
      <c r="U53" s="19"/>
      <c r="V53" s="18"/>
      <c r="W53" s="19">
        <v>1</v>
      </c>
      <c r="X53" s="55">
        <f t="shared" si="16"/>
        <v>0</v>
      </c>
      <c r="Y53" s="56">
        <f t="shared" si="17"/>
        <v>2</v>
      </c>
      <c r="Z53" s="57">
        <f t="shared" si="18"/>
        <v>2</v>
      </c>
    </row>
    <row r="54" spans="1:26" ht="15.75" thickBot="1">
      <c r="A54" s="21" t="s">
        <v>10</v>
      </c>
      <c r="B54" s="58">
        <f>SUM(B48:B53)</f>
        <v>1</v>
      </c>
      <c r="C54" s="59">
        <f t="shared" ref="C54:W54" si="19">SUM(C48:C53)</f>
        <v>7</v>
      </c>
      <c r="D54" s="58">
        <f t="shared" si="19"/>
        <v>1</v>
      </c>
      <c r="E54" s="59">
        <f t="shared" si="19"/>
        <v>4</v>
      </c>
      <c r="F54" s="58">
        <f t="shared" si="19"/>
        <v>3</v>
      </c>
      <c r="G54" s="59">
        <f t="shared" si="19"/>
        <v>10</v>
      </c>
      <c r="H54" s="58">
        <f t="shared" si="19"/>
        <v>0</v>
      </c>
      <c r="I54" s="59">
        <f t="shared" si="19"/>
        <v>0</v>
      </c>
      <c r="J54" s="58">
        <f t="shared" si="19"/>
        <v>4</v>
      </c>
      <c r="K54" s="59">
        <f t="shared" si="19"/>
        <v>7</v>
      </c>
      <c r="L54" s="58">
        <f t="shared" si="19"/>
        <v>2</v>
      </c>
      <c r="M54" s="59">
        <f t="shared" si="19"/>
        <v>4</v>
      </c>
      <c r="N54" s="58">
        <f t="shared" si="19"/>
        <v>7</v>
      </c>
      <c r="O54" s="59">
        <f t="shared" si="19"/>
        <v>17</v>
      </c>
      <c r="P54" s="58">
        <f t="shared" si="19"/>
        <v>0</v>
      </c>
      <c r="Q54" s="59">
        <f t="shared" si="19"/>
        <v>0</v>
      </c>
      <c r="R54" s="58">
        <f t="shared" si="19"/>
        <v>0</v>
      </c>
      <c r="S54" s="59">
        <f t="shared" si="19"/>
        <v>0</v>
      </c>
      <c r="T54" s="58">
        <f t="shared" si="19"/>
        <v>0</v>
      </c>
      <c r="U54" s="59">
        <f t="shared" si="19"/>
        <v>0</v>
      </c>
      <c r="V54" s="58">
        <f t="shared" si="19"/>
        <v>7</v>
      </c>
      <c r="W54" s="59">
        <f t="shared" si="19"/>
        <v>13</v>
      </c>
      <c r="X54" s="58">
        <f t="shared" si="16"/>
        <v>25</v>
      </c>
      <c r="Y54" s="59">
        <f t="shared" si="17"/>
        <v>62</v>
      </c>
      <c r="Z54" s="60">
        <f t="shared" si="18"/>
        <v>87</v>
      </c>
    </row>
    <row r="55" spans="1:26" ht="15.75" thickBot="1"/>
    <row r="56" spans="1:26" ht="15.75" thickBot="1">
      <c r="A56" s="134" t="s">
        <v>61</v>
      </c>
      <c r="B56" s="126" t="s">
        <v>0</v>
      </c>
      <c r="C56" s="127"/>
      <c r="D56" s="127"/>
      <c r="E56" s="127"/>
      <c r="F56" s="127"/>
      <c r="G56" s="128"/>
      <c r="H56" s="126" t="s">
        <v>1</v>
      </c>
      <c r="I56" s="127"/>
      <c r="J56" s="127"/>
      <c r="K56" s="127"/>
      <c r="L56" s="127"/>
      <c r="M56" s="128"/>
      <c r="N56" s="123" t="s">
        <v>4</v>
      </c>
      <c r="O56" s="122"/>
      <c r="P56" s="124" t="s">
        <v>6</v>
      </c>
      <c r="Q56" s="125"/>
      <c r="R56" s="115" t="s">
        <v>7</v>
      </c>
      <c r="S56" s="115"/>
      <c r="T56" s="115" t="s">
        <v>8</v>
      </c>
      <c r="U56" s="115"/>
      <c r="V56" s="115" t="s">
        <v>9</v>
      </c>
      <c r="W56" s="115"/>
      <c r="X56" s="115" t="s">
        <v>10</v>
      </c>
      <c r="Y56" s="115"/>
      <c r="Z56" s="118" t="s">
        <v>11</v>
      </c>
    </row>
    <row r="57" spans="1:26" ht="15.75" thickBot="1">
      <c r="A57" s="117"/>
      <c r="B57" s="85">
        <v>1</v>
      </c>
      <c r="C57" s="86"/>
      <c r="D57" s="85">
        <v>2</v>
      </c>
      <c r="E57" s="86"/>
      <c r="F57" s="85">
        <v>3</v>
      </c>
      <c r="G57" s="86"/>
      <c r="H57" s="85">
        <v>1000</v>
      </c>
      <c r="I57" s="86"/>
      <c r="J57" s="85">
        <v>2000</v>
      </c>
      <c r="K57" s="86"/>
      <c r="L57" s="85">
        <v>5000</v>
      </c>
      <c r="M57" s="86"/>
      <c r="N57" s="123"/>
      <c r="O57" s="122"/>
      <c r="P57" s="124"/>
      <c r="Q57" s="125"/>
      <c r="R57" s="116"/>
      <c r="S57" s="116"/>
      <c r="T57" s="116"/>
      <c r="U57" s="116"/>
      <c r="V57" s="116"/>
      <c r="W57" s="116"/>
      <c r="X57" s="116"/>
      <c r="Y57" s="116"/>
      <c r="Z57" s="119"/>
    </row>
    <row r="58" spans="1:26" ht="48.75" thickBot="1">
      <c r="A58" s="7" t="s">
        <v>13</v>
      </c>
      <c r="B58" s="2" t="s">
        <v>2</v>
      </c>
      <c r="C58" s="3" t="s">
        <v>3</v>
      </c>
      <c r="D58" s="2" t="s">
        <v>2</v>
      </c>
      <c r="E58" s="3" t="s">
        <v>3</v>
      </c>
      <c r="F58" s="2" t="s">
        <v>2</v>
      </c>
      <c r="G58" s="3" t="s">
        <v>3</v>
      </c>
      <c r="H58" s="2" t="s">
        <v>2</v>
      </c>
      <c r="I58" s="3" t="s">
        <v>3</v>
      </c>
      <c r="J58" s="2" t="s">
        <v>2</v>
      </c>
      <c r="K58" s="3" t="s">
        <v>3</v>
      </c>
      <c r="L58" s="2" t="s">
        <v>2</v>
      </c>
      <c r="M58" s="3" t="s">
        <v>3</v>
      </c>
      <c r="N58" s="4" t="s">
        <v>2</v>
      </c>
      <c r="O58" s="5" t="s">
        <v>3</v>
      </c>
      <c r="P58" s="4" t="s">
        <v>2</v>
      </c>
      <c r="Q58" s="5" t="s">
        <v>3</v>
      </c>
      <c r="R58" s="4" t="s">
        <v>2</v>
      </c>
      <c r="S58" s="5" t="s">
        <v>3</v>
      </c>
      <c r="T58" s="4" t="s">
        <v>2</v>
      </c>
      <c r="U58" s="5" t="s">
        <v>3</v>
      </c>
      <c r="V58" s="4" t="s">
        <v>2</v>
      </c>
      <c r="W58" s="5" t="s">
        <v>3</v>
      </c>
      <c r="X58" s="4" t="s">
        <v>2</v>
      </c>
      <c r="Y58" s="5" t="s">
        <v>3</v>
      </c>
      <c r="Z58" s="120"/>
    </row>
    <row r="59" spans="1:26">
      <c r="A59" s="8" t="s">
        <v>14</v>
      </c>
      <c r="B59" s="10"/>
      <c r="C59" s="11"/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0"/>
      <c r="O59" s="11"/>
      <c r="P59" s="10"/>
      <c r="Q59" s="11">
        <v>1</v>
      </c>
      <c r="R59" s="10"/>
      <c r="S59" s="11">
        <v>1</v>
      </c>
      <c r="T59" s="10"/>
      <c r="U59" s="11"/>
      <c r="V59" s="10"/>
      <c r="W59" s="11">
        <v>1</v>
      </c>
      <c r="X59" s="49">
        <f>B59+D59+F59+H59+J59+L59+N59+P59+R59+T59+V59</f>
        <v>0</v>
      </c>
      <c r="Y59" s="50">
        <f>C59+E59+G59+I59+K59+M59+O59+Q59+S59+U59+W59</f>
        <v>3</v>
      </c>
      <c r="Z59" s="51">
        <f>X59+Y59</f>
        <v>3</v>
      </c>
    </row>
    <row r="60" spans="1:26">
      <c r="A60" s="9" t="s">
        <v>15</v>
      </c>
      <c r="B60" s="12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  <c r="N60" s="12"/>
      <c r="O60" s="13">
        <v>1</v>
      </c>
      <c r="P60" s="12"/>
      <c r="Q60" s="13">
        <v>1</v>
      </c>
      <c r="R60" s="12"/>
      <c r="S60" s="13"/>
      <c r="T60" s="12"/>
      <c r="U60" s="13"/>
      <c r="V60" s="12"/>
      <c r="W60" s="13">
        <v>1</v>
      </c>
      <c r="X60" s="52">
        <f t="shared" ref="X60:X65" si="20">B60+D60+F60+H60+J60+L60+N60+P60+R60+T60+V60</f>
        <v>0</v>
      </c>
      <c r="Y60" s="53">
        <f t="shared" ref="Y60:Y65" si="21">C60+E60+G60+I60+K60+M60+O60+Q60+S60+U60+W60</f>
        <v>3</v>
      </c>
      <c r="Z60" s="54">
        <f t="shared" ref="Z60:Z65" si="22">X60+Y60</f>
        <v>3</v>
      </c>
    </row>
    <row r="61" spans="1:26">
      <c r="A61" s="9" t="s">
        <v>16</v>
      </c>
      <c r="B61" s="12">
        <v>1</v>
      </c>
      <c r="C61" s="13">
        <v>4</v>
      </c>
      <c r="D61" s="12"/>
      <c r="E61" s="13"/>
      <c r="F61" s="12"/>
      <c r="G61" s="13">
        <v>3</v>
      </c>
      <c r="H61" s="12"/>
      <c r="I61" s="13">
        <v>1</v>
      </c>
      <c r="J61" s="12">
        <v>2</v>
      </c>
      <c r="K61" s="13">
        <v>1</v>
      </c>
      <c r="L61" s="12"/>
      <c r="M61" s="13"/>
      <c r="N61" s="12">
        <v>1</v>
      </c>
      <c r="O61" s="13">
        <v>4</v>
      </c>
      <c r="P61" s="12">
        <v>1</v>
      </c>
      <c r="Q61" s="13">
        <v>3</v>
      </c>
      <c r="R61" s="12"/>
      <c r="S61" s="13">
        <v>1</v>
      </c>
      <c r="T61" s="12"/>
      <c r="U61" s="13"/>
      <c r="V61" s="12">
        <v>1</v>
      </c>
      <c r="W61" s="13">
        <v>7</v>
      </c>
      <c r="X61" s="52">
        <f t="shared" si="20"/>
        <v>6</v>
      </c>
      <c r="Y61" s="53">
        <f t="shared" si="21"/>
        <v>24</v>
      </c>
      <c r="Z61" s="54">
        <f t="shared" si="22"/>
        <v>30</v>
      </c>
    </row>
    <row r="62" spans="1:26">
      <c r="A62" s="9" t="s">
        <v>17</v>
      </c>
      <c r="B62" s="12"/>
      <c r="C62" s="13"/>
      <c r="D62" s="12"/>
      <c r="E62" s="13"/>
      <c r="F62" s="12"/>
      <c r="G62" s="13">
        <v>2</v>
      </c>
      <c r="H62" s="12"/>
      <c r="I62" s="13"/>
      <c r="J62" s="12"/>
      <c r="K62" s="13"/>
      <c r="L62" s="12"/>
      <c r="M62" s="13"/>
      <c r="N62" s="12"/>
      <c r="O62" s="13">
        <v>3</v>
      </c>
      <c r="P62" s="12"/>
      <c r="Q62" s="13"/>
      <c r="R62" s="12"/>
      <c r="S62" s="13"/>
      <c r="T62" s="12"/>
      <c r="U62" s="13"/>
      <c r="V62" s="12"/>
      <c r="W62" s="13">
        <v>1</v>
      </c>
      <c r="X62" s="52">
        <f t="shared" si="20"/>
        <v>0</v>
      </c>
      <c r="Y62" s="53">
        <f t="shared" si="21"/>
        <v>6</v>
      </c>
      <c r="Z62" s="54">
        <f t="shared" si="22"/>
        <v>6</v>
      </c>
    </row>
    <row r="63" spans="1:26">
      <c r="A63" s="9" t="s">
        <v>18</v>
      </c>
      <c r="B63" s="12">
        <v>1</v>
      </c>
      <c r="C63" s="13">
        <v>1</v>
      </c>
      <c r="D63" s="12"/>
      <c r="E63" s="13"/>
      <c r="F63" s="12"/>
      <c r="G63" s="13"/>
      <c r="H63" s="12"/>
      <c r="I63" s="13">
        <v>1</v>
      </c>
      <c r="J63" s="12"/>
      <c r="K63" s="13"/>
      <c r="L63" s="12"/>
      <c r="M63" s="13"/>
      <c r="N63" s="12">
        <v>4</v>
      </c>
      <c r="O63" s="13">
        <v>1</v>
      </c>
      <c r="P63" s="12">
        <v>2</v>
      </c>
      <c r="Q63" s="13"/>
      <c r="R63" s="12">
        <v>2</v>
      </c>
      <c r="S63" s="13">
        <v>3</v>
      </c>
      <c r="T63" s="12"/>
      <c r="U63" s="13"/>
      <c r="V63" s="12">
        <v>4</v>
      </c>
      <c r="W63" s="13">
        <v>3</v>
      </c>
      <c r="X63" s="52">
        <f t="shared" si="20"/>
        <v>13</v>
      </c>
      <c r="Y63" s="53">
        <f t="shared" si="21"/>
        <v>9</v>
      </c>
      <c r="Z63" s="54">
        <f t="shared" si="22"/>
        <v>22</v>
      </c>
    </row>
    <row r="64" spans="1:26" ht="15.75" thickBot="1">
      <c r="A64" s="17" t="s">
        <v>19</v>
      </c>
      <c r="B64" s="18"/>
      <c r="C64" s="19">
        <v>2</v>
      </c>
      <c r="D64" s="18"/>
      <c r="E64" s="19"/>
      <c r="F64" s="18"/>
      <c r="G64" s="19"/>
      <c r="H64" s="18"/>
      <c r="I64" s="19"/>
      <c r="J64" s="18"/>
      <c r="K64" s="19"/>
      <c r="L64" s="18"/>
      <c r="M64" s="19"/>
      <c r="N64" s="18"/>
      <c r="O64" s="19">
        <v>1</v>
      </c>
      <c r="P64" s="18"/>
      <c r="Q64" s="19"/>
      <c r="R64" s="18"/>
      <c r="S64" s="19"/>
      <c r="T64" s="18"/>
      <c r="U64" s="19"/>
      <c r="V64" s="18"/>
      <c r="W64" s="19"/>
      <c r="X64" s="55">
        <f t="shared" si="20"/>
        <v>0</v>
      </c>
      <c r="Y64" s="56">
        <f t="shared" si="21"/>
        <v>3</v>
      </c>
      <c r="Z64" s="57">
        <f t="shared" si="22"/>
        <v>3</v>
      </c>
    </row>
    <row r="65" spans="1:26" ht="15.75" thickBot="1">
      <c r="A65" s="21" t="s">
        <v>10</v>
      </c>
      <c r="B65" s="58">
        <f>SUM(B59:B64)</f>
        <v>2</v>
      </c>
      <c r="C65" s="59">
        <f t="shared" ref="C65:W65" si="23">SUM(C59:C64)</f>
        <v>7</v>
      </c>
      <c r="D65" s="58">
        <f t="shared" si="23"/>
        <v>0</v>
      </c>
      <c r="E65" s="59">
        <f t="shared" si="23"/>
        <v>0</v>
      </c>
      <c r="F65" s="58">
        <f t="shared" si="23"/>
        <v>0</v>
      </c>
      <c r="G65" s="59">
        <f t="shared" si="23"/>
        <v>5</v>
      </c>
      <c r="H65" s="58">
        <f t="shared" si="23"/>
        <v>0</v>
      </c>
      <c r="I65" s="59">
        <f t="shared" si="23"/>
        <v>2</v>
      </c>
      <c r="J65" s="58">
        <f t="shared" si="23"/>
        <v>2</v>
      </c>
      <c r="K65" s="59">
        <f t="shared" si="23"/>
        <v>1</v>
      </c>
      <c r="L65" s="58">
        <f t="shared" si="23"/>
        <v>0</v>
      </c>
      <c r="M65" s="59">
        <f t="shared" si="23"/>
        <v>0</v>
      </c>
      <c r="N65" s="58">
        <f t="shared" si="23"/>
        <v>5</v>
      </c>
      <c r="O65" s="59">
        <f t="shared" si="23"/>
        <v>10</v>
      </c>
      <c r="P65" s="58">
        <f t="shared" si="23"/>
        <v>3</v>
      </c>
      <c r="Q65" s="59">
        <f t="shared" si="23"/>
        <v>5</v>
      </c>
      <c r="R65" s="58">
        <f t="shared" si="23"/>
        <v>2</v>
      </c>
      <c r="S65" s="59">
        <f t="shared" si="23"/>
        <v>5</v>
      </c>
      <c r="T65" s="58">
        <f t="shared" si="23"/>
        <v>0</v>
      </c>
      <c r="U65" s="59">
        <f t="shared" si="23"/>
        <v>0</v>
      </c>
      <c r="V65" s="58">
        <f t="shared" si="23"/>
        <v>5</v>
      </c>
      <c r="W65" s="59">
        <f t="shared" si="23"/>
        <v>13</v>
      </c>
      <c r="X65" s="58">
        <f t="shared" si="20"/>
        <v>19</v>
      </c>
      <c r="Y65" s="59">
        <f t="shared" si="21"/>
        <v>48</v>
      </c>
      <c r="Z65" s="60">
        <f t="shared" si="22"/>
        <v>67</v>
      </c>
    </row>
    <row r="66" spans="1:26" ht="15.75" thickBot="1"/>
    <row r="67" spans="1:26" ht="15.75" thickBot="1">
      <c r="A67" s="137" t="s">
        <v>62</v>
      </c>
      <c r="B67" s="126" t="s">
        <v>0</v>
      </c>
      <c r="C67" s="127"/>
      <c r="D67" s="127"/>
      <c r="E67" s="127"/>
      <c r="F67" s="127"/>
      <c r="G67" s="128"/>
      <c r="H67" s="126" t="s">
        <v>1</v>
      </c>
      <c r="I67" s="127"/>
      <c r="J67" s="127"/>
      <c r="K67" s="127"/>
      <c r="L67" s="127"/>
      <c r="M67" s="128"/>
      <c r="N67" s="123" t="s">
        <v>4</v>
      </c>
      <c r="O67" s="122"/>
      <c r="P67" s="124" t="s">
        <v>6</v>
      </c>
      <c r="Q67" s="125"/>
      <c r="R67" s="115" t="s">
        <v>7</v>
      </c>
      <c r="S67" s="115"/>
      <c r="T67" s="115" t="s">
        <v>8</v>
      </c>
      <c r="U67" s="115"/>
      <c r="V67" s="115" t="s">
        <v>9</v>
      </c>
      <c r="W67" s="115"/>
      <c r="X67" s="115" t="s">
        <v>10</v>
      </c>
      <c r="Y67" s="115"/>
      <c r="Z67" s="118" t="s">
        <v>11</v>
      </c>
    </row>
    <row r="68" spans="1:26" ht="15.75" thickBot="1">
      <c r="A68" s="138"/>
      <c r="B68" s="85">
        <v>1</v>
      </c>
      <c r="C68" s="86"/>
      <c r="D68" s="85">
        <v>2</v>
      </c>
      <c r="E68" s="86"/>
      <c r="F68" s="85">
        <v>3</v>
      </c>
      <c r="G68" s="86"/>
      <c r="H68" s="85">
        <v>1000</v>
      </c>
      <c r="I68" s="86"/>
      <c r="J68" s="85">
        <v>2000</v>
      </c>
      <c r="K68" s="86"/>
      <c r="L68" s="85">
        <v>5000</v>
      </c>
      <c r="M68" s="86"/>
      <c r="N68" s="123"/>
      <c r="O68" s="122"/>
      <c r="P68" s="124"/>
      <c r="Q68" s="125"/>
      <c r="R68" s="116"/>
      <c r="S68" s="116"/>
      <c r="T68" s="116"/>
      <c r="U68" s="116"/>
      <c r="V68" s="116"/>
      <c r="W68" s="116"/>
      <c r="X68" s="116"/>
      <c r="Y68" s="116"/>
      <c r="Z68" s="119"/>
    </row>
    <row r="69" spans="1:26" ht="48.75" thickBot="1">
      <c r="A69" s="7" t="s">
        <v>13</v>
      </c>
      <c r="B69" s="2" t="s">
        <v>2</v>
      </c>
      <c r="C69" s="3" t="s">
        <v>3</v>
      </c>
      <c r="D69" s="2" t="s">
        <v>2</v>
      </c>
      <c r="E69" s="3" t="s">
        <v>3</v>
      </c>
      <c r="F69" s="2" t="s">
        <v>2</v>
      </c>
      <c r="G69" s="3" t="s">
        <v>3</v>
      </c>
      <c r="H69" s="2" t="s">
        <v>2</v>
      </c>
      <c r="I69" s="3" t="s">
        <v>3</v>
      </c>
      <c r="J69" s="2" t="s">
        <v>2</v>
      </c>
      <c r="K69" s="3" t="s">
        <v>3</v>
      </c>
      <c r="L69" s="2" t="s">
        <v>2</v>
      </c>
      <c r="M69" s="3" t="s">
        <v>3</v>
      </c>
      <c r="N69" s="4" t="s">
        <v>2</v>
      </c>
      <c r="O69" s="5" t="s">
        <v>3</v>
      </c>
      <c r="P69" s="4" t="s">
        <v>2</v>
      </c>
      <c r="Q69" s="5" t="s">
        <v>3</v>
      </c>
      <c r="R69" s="4" t="s">
        <v>2</v>
      </c>
      <c r="S69" s="5" t="s">
        <v>3</v>
      </c>
      <c r="T69" s="4" t="s">
        <v>2</v>
      </c>
      <c r="U69" s="5" t="s">
        <v>3</v>
      </c>
      <c r="V69" s="4" t="s">
        <v>2</v>
      </c>
      <c r="W69" s="5" t="s">
        <v>3</v>
      </c>
      <c r="X69" s="4" t="s">
        <v>2</v>
      </c>
      <c r="Y69" s="5" t="s">
        <v>3</v>
      </c>
      <c r="Z69" s="120"/>
    </row>
    <row r="70" spans="1:26">
      <c r="A70" s="8" t="s">
        <v>14</v>
      </c>
      <c r="B70" s="10"/>
      <c r="C70" s="11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0"/>
      <c r="O70" s="11"/>
      <c r="P70" s="10"/>
      <c r="Q70" s="11">
        <v>1</v>
      </c>
      <c r="R70" s="10"/>
      <c r="S70" s="11"/>
      <c r="T70" s="10"/>
      <c r="U70" s="11"/>
      <c r="V70" s="10"/>
      <c r="W70" s="11">
        <v>1</v>
      </c>
      <c r="X70" s="49">
        <f>B70+D70+F70+H70+J70+L70+N70+P70+R70+T70+V70</f>
        <v>0</v>
      </c>
      <c r="Y70" s="50">
        <f>C70+E70+G70+I70+K70+M70+O70+Q70+S70+U70+W70</f>
        <v>2</v>
      </c>
      <c r="Z70" s="51">
        <f>X70+Y70</f>
        <v>2</v>
      </c>
    </row>
    <row r="71" spans="1:26">
      <c r="A71" s="9" t="s">
        <v>15</v>
      </c>
      <c r="B71" s="12"/>
      <c r="C71" s="13"/>
      <c r="D71" s="12"/>
      <c r="E71" s="13"/>
      <c r="F71" s="12"/>
      <c r="G71" s="13"/>
      <c r="H71" s="12"/>
      <c r="I71" s="13"/>
      <c r="J71" s="12"/>
      <c r="K71" s="13"/>
      <c r="L71" s="12"/>
      <c r="M71" s="13"/>
      <c r="N71" s="12"/>
      <c r="O71" s="13"/>
      <c r="P71" s="12"/>
      <c r="Q71" s="13"/>
      <c r="R71" s="12"/>
      <c r="S71" s="13"/>
      <c r="T71" s="12"/>
      <c r="U71" s="13"/>
      <c r="V71" s="12"/>
      <c r="W71" s="13"/>
      <c r="X71" s="52">
        <f t="shared" ref="X71:X76" si="24">B71+D71+F71+H71+J71+L71+N71+P71+R71+T71+V71</f>
        <v>0</v>
      </c>
      <c r="Y71" s="53">
        <f t="shared" ref="Y71:Y76" si="25">C71+E71+G71+I71+K71+M71+O71+Q71+S71+U71+W71</f>
        <v>0</v>
      </c>
      <c r="Z71" s="54">
        <f t="shared" ref="Z71:Z76" si="26">X71+Y71</f>
        <v>0</v>
      </c>
    </row>
    <row r="72" spans="1:26">
      <c r="A72" s="9" t="s">
        <v>16</v>
      </c>
      <c r="B72" s="12">
        <v>1</v>
      </c>
      <c r="C72" s="13">
        <v>6</v>
      </c>
      <c r="D72" s="12"/>
      <c r="E72" s="13">
        <v>1</v>
      </c>
      <c r="F72" s="12"/>
      <c r="G72" s="13"/>
      <c r="H72" s="12"/>
      <c r="I72" s="13">
        <v>1</v>
      </c>
      <c r="J72" s="12"/>
      <c r="K72" s="13">
        <v>3</v>
      </c>
      <c r="L72" s="12"/>
      <c r="M72" s="13">
        <v>1</v>
      </c>
      <c r="N72" s="12"/>
      <c r="O72" s="13"/>
      <c r="P72" s="12">
        <v>2</v>
      </c>
      <c r="Q72" s="13">
        <v>1</v>
      </c>
      <c r="R72" s="12"/>
      <c r="S72" s="13">
        <v>5</v>
      </c>
      <c r="T72" s="12"/>
      <c r="U72" s="13"/>
      <c r="V72" s="12">
        <v>3</v>
      </c>
      <c r="W72" s="13">
        <v>10</v>
      </c>
      <c r="X72" s="52">
        <f t="shared" si="24"/>
        <v>6</v>
      </c>
      <c r="Y72" s="53">
        <f t="shared" si="25"/>
        <v>28</v>
      </c>
      <c r="Z72" s="54">
        <f t="shared" si="26"/>
        <v>34</v>
      </c>
    </row>
    <row r="73" spans="1:26">
      <c r="A73" s="9" t="s">
        <v>17</v>
      </c>
      <c r="B73" s="12"/>
      <c r="C73" s="13"/>
      <c r="D73" s="12"/>
      <c r="E73" s="13"/>
      <c r="F73" s="12"/>
      <c r="G73" s="13"/>
      <c r="H73" s="12"/>
      <c r="I73" s="13"/>
      <c r="J73" s="12">
        <v>1</v>
      </c>
      <c r="K73" s="13"/>
      <c r="L73" s="12"/>
      <c r="M73" s="13"/>
      <c r="N73" s="12"/>
      <c r="O73" s="13"/>
      <c r="P73" s="12">
        <v>2</v>
      </c>
      <c r="Q73" s="13"/>
      <c r="R73" s="12">
        <v>1</v>
      </c>
      <c r="S73" s="13">
        <v>1</v>
      </c>
      <c r="T73" s="12"/>
      <c r="U73" s="13"/>
      <c r="V73" s="12"/>
      <c r="W73" s="13">
        <v>1</v>
      </c>
      <c r="X73" s="52">
        <f t="shared" si="24"/>
        <v>4</v>
      </c>
      <c r="Y73" s="53">
        <f t="shared" si="25"/>
        <v>2</v>
      </c>
      <c r="Z73" s="54">
        <f t="shared" si="26"/>
        <v>6</v>
      </c>
    </row>
    <row r="74" spans="1:26">
      <c r="A74" s="9" t="s">
        <v>18</v>
      </c>
      <c r="B74" s="12"/>
      <c r="C74" s="13"/>
      <c r="D74" s="12"/>
      <c r="E74" s="13"/>
      <c r="F74" s="12"/>
      <c r="G74" s="13"/>
      <c r="H74" s="12"/>
      <c r="I74" s="13"/>
      <c r="J74" s="12"/>
      <c r="K74" s="13"/>
      <c r="L74" s="12"/>
      <c r="M74" s="13"/>
      <c r="N74" s="12"/>
      <c r="O74" s="13"/>
      <c r="P74" s="12">
        <v>1</v>
      </c>
      <c r="Q74" s="13">
        <v>1</v>
      </c>
      <c r="R74" s="12">
        <v>1</v>
      </c>
      <c r="S74" s="13"/>
      <c r="T74" s="12"/>
      <c r="U74" s="13"/>
      <c r="V74" s="12">
        <v>1</v>
      </c>
      <c r="W74" s="13"/>
      <c r="X74" s="52">
        <f t="shared" si="24"/>
        <v>3</v>
      </c>
      <c r="Y74" s="53">
        <f t="shared" si="25"/>
        <v>1</v>
      </c>
      <c r="Z74" s="54">
        <f t="shared" si="26"/>
        <v>4</v>
      </c>
    </row>
    <row r="75" spans="1:26" ht="15.75" thickBot="1">
      <c r="A75" s="17" t="s">
        <v>19</v>
      </c>
      <c r="B75" s="18"/>
      <c r="C75" s="19"/>
      <c r="D75" s="18"/>
      <c r="E75" s="19"/>
      <c r="F75" s="18"/>
      <c r="G75" s="19"/>
      <c r="H75" s="18"/>
      <c r="I75" s="19"/>
      <c r="J75" s="18"/>
      <c r="K75" s="19"/>
      <c r="L75" s="18"/>
      <c r="M75" s="19"/>
      <c r="N75" s="18"/>
      <c r="O75" s="19"/>
      <c r="P75" s="18"/>
      <c r="Q75" s="19"/>
      <c r="R75" s="18"/>
      <c r="S75" s="19"/>
      <c r="T75" s="18"/>
      <c r="U75" s="19"/>
      <c r="V75" s="18"/>
      <c r="W75" s="19"/>
      <c r="X75" s="55">
        <f t="shared" si="24"/>
        <v>0</v>
      </c>
      <c r="Y75" s="56">
        <f t="shared" si="25"/>
        <v>0</v>
      </c>
      <c r="Z75" s="57">
        <f t="shared" si="26"/>
        <v>0</v>
      </c>
    </row>
    <row r="76" spans="1:26" ht="15.75" thickBot="1">
      <c r="A76" s="21" t="s">
        <v>10</v>
      </c>
      <c r="B76" s="58">
        <f>SUM(B70:B75)</f>
        <v>1</v>
      </c>
      <c r="C76" s="59">
        <f t="shared" ref="C76:W76" si="27">SUM(C70:C75)</f>
        <v>6</v>
      </c>
      <c r="D76" s="58">
        <f t="shared" si="27"/>
        <v>0</v>
      </c>
      <c r="E76" s="59">
        <f t="shared" si="27"/>
        <v>1</v>
      </c>
      <c r="F76" s="58">
        <f t="shared" si="27"/>
        <v>0</v>
      </c>
      <c r="G76" s="59">
        <f t="shared" si="27"/>
        <v>0</v>
      </c>
      <c r="H76" s="58">
        <f t="shared" si="27"/>
        <v>0</v>
      </c>
      <c r="I76" s="59">
        <f t="shared" si="27"/>
        <v>1</v>
      </c>
      <c r="J76" s="58">
        <f t="shared" si="27"/>
        <v>1</v>
      </c>
      <c r="K76" s="59">
        <f t="shared" si="27"/>
        <v>3</v>
      </c>
      <c r="L76" s="58">
        <f t="shared" si="27"/>
        <v>0</v>
      </c>
      <c r="M76" s="59">
        <f t="shared" si="27"/>
        <v>1</v>
      </c>
      <c r="N76" s="58">
        <f t="shared" si="27"/>
        <v>0</v>
      </c>
      <c r="O76" s="59">
        <f t="shared" si="27"/>
        <v>0</v>
      </c>
      <c r="P76" s="58">
        <f t="shared" si="27"/>
        <v>5</v>
      </c>
      <c r="Q76" s="59">
        <f t="shared" si="27"/>
        <v>3</v>
      </c>
      <c r="R76" s="58">
        <f t="shared" si="27"/>
        <v>2</v>
      </c>
      <c r="S76" s="59">
        <f t="shared" si="27"/>
        <v>6</v>
      </c>
      <c r="T76" s="58">
        <f t="shared" si="27"/>
        <v>0</v>
      </c>
      <c r="U76" s="59">
        <f t="shared" si="27"/>
        <v>0</v>
      </c>
      <c r="V76" s="58">
        <f t="shared" si="27"/>
        <v>4</v>
      </c>
      <c r="W76" s="59">
        <f t="shared" si="27"/>
        <v>12</v>
      </c>
      <c r="X76" s="58">
        <f t="shared" si="24"/>
        <v>13</v>
      </c>
      <c r="Y76" s="59">
        <f t="shared" si="25"/>
        <v>33</v>
      </c>
      <c r="Z76" s="60">
        <f t="shared" si="26"/>
        <v>46</v>
      </c>
    </row>
    <row r="77" spans="1:26" ht="15.75" thickBot="1"/>
    <row r="78" spans="1:26" ht="15.75" thickBot="1">
      <c r="A78" s="137" t="s">
        <v>64</v>
      </c>
      <c r="B78" s="126" t="s">
        <v>0</v>
      </c>
      <c r="C78" s="127"/>
      <c r="D78" s="127"/>
      <c r="E78" s="127"/>
      <c r="F78" s="127"/>
      <c r="G78" s="128"/>
      <c r="H78" s="126" t="s">
        <v>1</v>
      </c>
      <c r="I78" s="127"/>
      <c r="J78" s="127"/>
      <c r="K78" s="127"/>
      <c r="L78" s="127"/>
      <c r="M78" s="128"/>
      <c r="N78" s="123" t="s">
        <v>4</v>
      </c>
      <c r="O78" s="122"/>
      <c r="P78" s="124" t="s">
        <v>6</v>
      </c>
      <c r="Q78" s="125"/>
      <c r="R78" s="115" t="s">
        <v>7</v>
      </c>
      <c r="S78" s="115"/>
      <c r="T78" s="115" t="s">
        <v>8</v>
      </c>
      <c r="U78" s="115"/>
      <c r="V78" s="115" t="s">
        <v>9</v>
      </c>
      <c r="W78" s="115"/>
      <c r="X78" s="115" t="s">
        <v>10</v>
      </c>
      <c r="Y78" s="115"/>
      <c r="Z78" s="118" t="s">
        <v>11</v>
      </c>
    </row>
    <row r="79" spans="1:26" ht="15.75" thickBot="1">
      <c r="A79" s="138"/>
      <c r="B79" s="85">
        <v>1</v>
      </c>
      <c r="C79" s="86"/>
      <c r="D79" s="85">
        <v>2</v>
      </c>
      <c r="E79" s="86"/>
      <c r="F79" s="85">
        <v>3</v>
      </c>
      <c r="G79" s="86"/>
      <c r="H79" s="85">
        <v>1000</v>
      </c>
      <c r="I79" s="86"/>
      <c r="J79" s="85">
        <v>2000</v>
      </c>
      <c r="K79" s="86"/>
      <c r="L79" s="85">
        <v>5000</v>
      </c>
      <c r="M79" s="86"/>
      <c r="N79" s="123"/>
      <c r="O79" s="122"/>
      <c r="P79" s="124"/>
      <c r="Q79" s="125"/>
      <c r="R79" s="116"/>
      <c r="S79" s="116"/>
      <c r="T79" s="116"/>
      <c r="U79" s="116"/>
      <c r="V79" s="116"/>
      <c r="W79" s="116"/>
      <c r="X79" s="116"/>
      <c r="Y79" s="116"/>
      <c r="Z79" s="119"/>
    </row>
    <row r="80" spans="1:26" ht="48.75" thickBot="1">
      <c r="A80" s="7" t="s">
        <v>13</v>
      </c>
      <c r="B80" s="2" t="s">
        <v>2</v>
      </c>
      <c r="C80" s="3" t="s">
        <v>3</v>
      </c>
      <c r="D80" s="2" t="s">
        <v>2</v>
      </c>
      <c r="E80" s="3" t="s">
        <v>3</v>
      </c>
      <c r="F80" s="2" t="s">
        <v>2</v>
      </c>
      <c r="G80" s="3" t="s">
        <v>3</v>
      </c>
      <c r="H80" s="2" t="s">
        <v>2</v>
      </c>
      <c r="I80" s="3" t="s">
        <v>3</v>
      </c>
      <c r="J80" s="2" t="s">
        <v>2</v>
      </c>
      <c r="K80" s="3" t="s">
        <v>3</v>
      </c>
      <c r="L80" s="2" t="s">
        <v>2</v>
      </c>
      <c r="M80" s="3" t="s">
        <v>3</v>
      </c>
      <c r="N80" s="4" t="s">
        <v>2</v>
      </c>
      <c r="O80" s="5" t="s">
        <v>3</v>
      </c>
      <c r="P80" s="4" t="s">
        <v>2</v>
      </c>
      <c r="Q80" s="5" t="s">
        <v>3</v>
      </c>
      <c r="R80" s="4" t="s">
        <v>2</v>
      </c>
      <c r="S80" s="5" t="s">
        <v>3</v>
      </c>
      <c r="T80" s="4" t="s">
        <v>2</v>
      </c>
      <c r="U80" s="5" t="s">
        <v>3</v>
      </c>
      <c r="V80" s="4" t="s">
        <v>2</v>
      </c>
      <c r="W80" s="5" t="s">
        <v>3</v>
      </c>
      <c r="X80" s="4" t="s">
        <v>2</v>
      </c>
      <c r="Y80" s="5" t="s">
        <v>3</v>
      </c>
      <c r="Z80" s="120"/>
    </row>
    <row r="81" spans="1:26">
      <c r="A81" s="8" t="s">
        <v>14</v>
      </c>
      <c r="B81" s="10"/>
      <c r="C81" s="11"/>
      <c r="D81" s="10"/>
      <c r="E81" s="11">
        <v>1</v>
      </c>
      <c r="F81" s="10"/>
      <c r="G81" s="11"/>
      <c r="H81" s="10"/>
      <c r="I81" s="11"/>
      <c r="J81" s="10"/>
      <c r="K81" s="11"/>
      <c r="L81" s="10"/>
      <c r="M81" s="11"/>
      <c r="N81" s="10"/>
      <c r="O81" s="11"/>
      <c r="P81" s="10"/>
      <c r="Q81" s="11"/>
      <c r="R81" s="10"/>
      <c r="S81" s="11"/>
      <c r="T81" s="10"/>
      <c r="U81" s="11"/>
      <c r="V81" s="10"/>
      <c r="W81" s="11"/>
      <c r="X81" s="49">
        <f>B81+D81+F81+H81+J81+L81+N81+P81+R81+T81+V81</f>
        <v>0</v>
      </c>
      <c r="Y81" s="50">
        <f>C81+E81+G81+I81+K81+M81+O81+Q81+S81+U81+W81</f>
        <v>1</v>
      </c>
      <c r="Z81" s="51">
        <f>X81+Y81</f>
        <v>1</v>
      </c>
    </row>
    <row r="82" spans="1:26">
      <c r="A82" s="9" t="s">
        <v>15</v>
      </c>
      <c r="B82" s="12"/>
      <c r="C82" s="13"/>
      <c r="D82" s="12"/>
      <c r="E82" s="13"/>
      <c r="F82" s="12"/>
      <c r="G82" s="13"/>
      <c r="H82" s="12"/>
      <c r="I82" s="13"/>
      <c r="J82" s="12"/>
      <c r="K82" s="13"/>
      <c r="L82" s="12"/>
      <c r="M82" s="13"/>
      <c r="N82" s="12"/>
      <c r="O82" s="13"/>
      <c r="P82" s="12"/>
      <c r="Q82" s="13"/>
      <c r="R82" s="12"/>
      <c r="S82" s="13"/>
      <c r="T82" s="12"/>
      <c r="U82" s="13"/>
      <c r="V82" s="12"/>
      <c r="W82" s="13"/>
      <c r="X82" s="52">
        <f t="shared" ref="X82:X87" si="28">B82+D82+F82+H82+J82+L82+N82+P82+R82+T82+V82</f>
        <v>0</v>
      </c>
      <c r="Y82" s="53">
        <f t="shared" ref="Y82:Y87" si="29">C82+E82+G82+I82+K82+M82+O82+Q82+S82+U82+W82</f>
        <v>0</v>
      </c>
      <c r="Z82" s="54">
        <f t="shared" ref="Z82:Z87" si="30">X82+Y82</f>
        <v>0</v>
      </c>
    </row>
    <row r="83" spans="1:26">
      <c r="A83" s="9" t="s">
        <v>16</v>
      </c>
      <c r="B83" s="12"/>
      <c r="C83" s="13">
        <v>3</v>
      </c>
      <c r="D83" s="12"/>
      <c r="E83" s="13">
        <v>2</v>
      </c>
      <c r="F83" s="12"/>
      <c r="G83" s="13"/>
      <c r="H83" s="12"/>
      <c r="I83" s="13"/>
      <c r="J83" s="12"/>
      <c r="K83" s="13">
        <v>2</v>
      </c>
      <c r="L83" s="12"/>
      <c r="M83" s="13">
        <v>1</v>
      </c>
      <c r="N83" s="12"/>
      <c r="O83" s="13">
        <v>3</v>
      </c>
      <c r="P83" s="12"/>
      <c r="Q83" s="13">
        <v>3</v>
      </c>
      <c r="R83" s="12"/>
      <c r="S83" s="13"/>
      <c r="T83" s="12"/>
      <c r="U83" s="13"/>
      <c r="V83" s="12"/>
      <c r="W83" s="13">
        <v>5</v>
      </c>
      <c r="X83" s="52">
        <f t="shared" si="28"/>
        <v>0</v>
      </c>
      <c r="Y83" s="53">
        <f t="shared" si="29"/>
        <v>19</v>
      </c>
      <c r="Z83" s="54">
        <f t="shared" si="30"/>
        <v>19</v>
      </c>
    </row>
    <row r="84" spans="1:26">
      <c r="A84" s="9" t="s">
        <v>17</v>
      </c>
      <c r="B84" s="12"/>
      <c r="C84" s="13">
        <v>1</v>
      </c>
      <c r="D84" s="12"/>
      <c r="E84" s="13"/>
      <c r="F84" s="12">
        <v>1</v>
      </c>
      <c r="G84" s="13">
        <v>1</v>
      </c>
      <c r="H84" s="12"/>
      <c r="I84" s="13"/>
      <c r="J84" s="12"/>
      <c r="K84" s="13"/>
      <c r="L84" s="12"/>
      <c r="M84" s="13"/>
      <c r="N84" s="12">
        <v>1</v>
      </c>
      <c r="O84" s="13">
        <v>3</v>
      </c>
      <c r="P84" s="12">
        <v>1</v>
      </c>
      <c r="Q84" s="13">
        <v>1</v>
      </c>
      <c r="R84" s="12"/>
      <c r="S84" s="13"/>
      <c r="T84" s="12"/>
      <c r="U84" s="13"/>
      <c r="V84" s="12">
        <v>1</v>
      </c>
      <c r="W84" s="13">
        <v>2</v>
      </c>
      <c r="X84" s="52">
        <f t="shared" si="28"/>
        <v>4</v>
      </c>
      <c r="Y84" s="53">
        <f t="shared" si="29"/>
        <v>8</v>
      </c>
      <c r="Z84" s="54">
        <f t="shared" si="30"/>
        <v>12</v>
      </c>
    </row>
    <row r="85" spans="1:26">
      <c r="A85" s="9" t="s">
        <v>18</v>
      </c>
      <c r="B85" s="12">
        <v>1</v>
      </c>
      <c r="C85" s="13">
        <v>1</v>
      </c>
      <c r="D85" s="12"/>
      <c r="E85" s="13">
        <v>1</v>
      </c>
      <c r="F85" s="12"/>
      <c r="G85" s="13"/>
      <c r="H85" s="12"/>
      <c r="I85" s="13"/>
      <c r="J85" s="12"/>
      <c r="K85" s="13"/>
      <c r="L85" s="12"/>
      <c r="M85" s="13"/>
      <c r="N85" s="12">
        <v>1</v>
      </c>
      <c r="O85" s="13">
        <v>1</v>
      </c>
      <c r="P85" s="12">
        <v>2</v>
      </c>
      <c r="Q85" s="13">
        <v>1</v>
      </c>
      <c r="R85" s="12"/>
      <c r="S85" s="13"/>
      <c r="T85" s="12"/>
      <c r="U85" s="13"/>
      <c r="V85" s="12">
        <v>2</v>
      </c>
      <c r="W85" s="13">
        <v>2</v>
      </c>
      <c r="X85" s="52">
        <f t="shared" si="28"/>
        <v>6</v>
      </c>
      <c r="Y85" s="53">
        <f t="shared" si="29"/>
        <v>6</v>
      </c>
      <c r="Z85" s="54">
        <f t="shared" si="30"/>
        <v>12</v>
      </c>
    </row>
    <row r="86" spans="1:26" ht="15.75" thickBot="1">
      <c r="A86" s="17" t="s">
        <v>19</v>
      </c>
      <c r="B86" s="18"/>
      <c r="C86" s="19"/>
      <c r="D86" s="18"/>
      <c r="E86" s="19"/>
      <c r="F86" s="18"/>
      <c r="G86" s="19"/>
      <c r="H86" s="18"/>
      <c r="I86" s="19"/>
      <c r="J86" s="18"/>
      <c r="K86" s="19"/>
      <c r="L86" s="18"/>
      <c r="M86" s="19"/>
      <c r="N86" s="18"/>
      <c r="O86" s="19"/>
      <c r="P86" s="18"/>
      <c r="Q86" s="19"/>
      <c r="R86" s="18"/>
      <c r="S86" s="19"/>
      <c r="T86" s="18"/>
      <c r="U86" s="19"/>
      <c r="V86" s="18"/>
      <c r="W86" s="19"/>
      <c r="X86" s="55">
        <f t="shared" si="28"/>
        <v>0</v>
      </c>
      <c r="Y86" s="56">
        <f t="shared" si="29"/>
        <v>0</v>
      </c>
      <c r="Z86" s="57">
        <f t="shared" si="30"/>
        <v>0</v>
      </c>
    </row>
    <row r="87" spans="1:26" ht="15.75" thickBot="1">
      <c r="A87" s="21" t="s">
        <v>10</v>
      </c>
      <c r="B87" s="58">
        <f>SUM(B81:B86)</f>
        <v>1</v>
      </c>
      <c r="C87" s="59">
        <f t="shared" ref="C87:W87" si="31">SUM(C81:C86)</f>
        <v>5</v>
      </c>
      <c r="D87" s="58">
        <f t="shared" si="31"/>
        <v>0</v>
      </c>
      <c r="E87" s="59">
        <f t="shared" si="31"/>
        <v>4</v>
      </c>
      <c r="F87" s="58">
        <f t="shared" si="31"/>
        <v>1</v>
      </c>
      <c r="G87" s="59">
        <f t="shared" si="31"/>
        <v>1</v>
      </c>
      <c r="H87" s="58">
        <f t="shared" si="31"/>
        <v>0</v>
      </c>
      <c r="I87" s="59">
        <f t="shared" si="31"/>
        <v>0</v>
      </c>
      <c r="J87" s="58">
        <f t="shared" si="31"/>
        <v>0</v>
      </c>
      <c r="K87" s="59">
        <f t="shared" si="31"/>
        <v>2</v>
      </c>
      <c r="L87" s="58">
        <f t="shared" si="31"/>
        <v>0</v>
      </c>
      <c r="M87" s="59">
        <f t="shared" si="31"/>
        <v>1</v>
      </c>
      <c r="N87" s="58">
        <f t="shared" si="31"/>
        <v>2</v>
      </c>
      <c r="O87" s="59">
        <f t="shared" si="31"/>
        <v>7</v>
      </c>
      <c r="P87" s="58">
        <f t="shared" si="31"/>
        <v>3</v>
      </c>
      <c r="Q87" s="59">
        <f t="shared" si="31"/>
        <v>5</v>
      </c>
      <c r="R87" s="58">
        <f t="shared" si="31"/>
        <v>0</v>
      </c>
      <c r="S87" s="59">
        <f t="shared" si="31"/>
        <v>0</v>
      </c>
      <c r="T87" s="58">
        <f t="shared" si="31"/>
        <v>0</v>
      </c>
      <c r="U87" s="59">
        <f t="shared" si="31"/>
        <v>0</v>
      </c>
      <c r="V87" s="58">
        <f t="shared" si="31"/>
        <v>3</v>
      </c>
      <c r="W87" s="59">
        <f t="shared" si="31"/>
        <v>9</v>
      </c>
      <c r="X87" s="58">
        <f t="shared" si="28"/>
        <v>10</v>
      </c>
      <c r="Y87" s="59">
        <f t="shared" si="29"/>
        <v>34</v>
      </c>
      <c r="Z87" s="60">
        <f t="shared" si="30"/>
        <v>44</v>
      </c>
    </row>
    <row r="88" spans="1:26" ht="15.75" thickBot="1"/>
    <row r="89" spans="1:26" ht="15.75" thickBot="1">
      <c r="A89" s="134" t="s">
        <v>65</v>
      </c>
      <c r="B89" s="126" t="s">
        <v>0</v>
      </c>
      <c r="C89" s="127"/>
      <c r="D89" s="127"/>
      <c r="E89" s="127"/>
      <c r="F89" s="127"/>
      <c r="G89" s="128"/>
      <c r="H89" s="126" t="s">
        <v>1</v>
      </c>
      <c r="I89" s="127"/>
      <c r="J89" s="127"/>
      <c r="K89" s="127"/>
      <c r="L89" s="127"/>
      <c r="M89" s="128"/>
      <c r="N89" s="123" t="s">
        <v>4</v>
      </c>
      <c r="O89" s="122"/>
      <c r="P89" s="124" t="s">
        <v>6</v>
      </c>
      <c r="Q89" s="125"/>
      <c r="R89" s="115" t="s">
        <v>7</v>
      </c>
      <c r="S89" s="115"/>
      <c r="T89" s="115" t="s">
        <v>8</v>
      </c>
      <c r="U89" s="115"/>
      <c r="V89" s="115" t="s">
        <v>9</v>
      </c>
      <c r="W89" s="115"/>
      <c r="X89" s="115" t="s">
        <v>10</v>
      </c>
      <c r="Y89" s="115"/>
      <c r="Z89" s="118" t="s">
        <v>11</v>
      </c>
    </row>
    <row r="90" spans="1:26" ht="15.75" thickBot="1">
      <c r="A90" s="117"/>
      <c r="B90" s="85">
        <v>1</v>
      </c>
      <c r="C90" s="86"/>
      <c r="D90" s="85">
        <v>2</v>
      </c>
      <c r="E90" s="86"/>
      <c r="F90" s="85">
        <v>3</v>
      </c>
      <c r="G90" s="86"/>
      <c r="H90" s="85">
        <v>1000</v>
      </c>
      <c r="I90" s="86"/>
      <c r="J90" s="85">
        <v>2000</v>
      </c>
      <c r="K90" s="86"/>
      <c r="L90" s="85">
        <v>5000</v>
      </c>
      <c r="M90" s="86"/>
      <c r="N90" s="123"/>
      <c r="O90" s="122"/>
      <c r="P90" s="124"/>
      <c r="Q90" s="125"/>
      <c r="R90" s="116"/>
      <c r="S90" s="116"/>
      <c r="T90" s="116"/>
      <c r="U90" s="116"/>
      <c r="V90" s="116"/>
      <c r="W90" s="116"/>
      <c r="X90" s="116"/>
      <c r="Y90" s="116"/>
      <c r="Z90" s="119"/>
    </row>
    <row r="91" spans="1:26" ht="48.75" thickBot="1">
      <c r="A91" s="7" t="s">
        <v>13</v>
      </c>
      <c r="B91" s="2" t="s">
        <v>2</v>
      </c>
      <c r="C91" s="3" t="s">
        <v>3</v>
      </c>
      <c r="D91" s="2" t="s">
        <v>2</v>
      </c>
      <c r="E91" s="3" t="s">
        <v>3</v>
      </c>
      <c r="F91" s="2" t="s">
        <v>2</v>
      </c>
      <c r="G91" s="3" t="s">
        <v>3</v>
      </c>
      <c r="H91" s="2" t="s">
        <v>2</v>
      </c>
      <c r="I91" s="3" t="s">
        <v>3</v>
      </c>
      <c r="J91" s="2" t="s">
        <v>2</v>
      </c>
      <c r="K91" s="3" t="s">
        <v>3</v>
      </c>
      <c r="L91" s="2" t="s">
        <v>2</v>
      </c>
      <c r="M91" s="3" t="s">
        <v>3</v>
      </c>
      <c r="N91" s="4" t="s">
        <v>2</v>
      </c>
      <c r="O91" s="5" t="s">
        <v>3</v>
      </c>
      <c r="P91" s="4" t="s">
        <v>2</v>
      </c>
      <c r="Q91" s="5" t="s">
        <v>3</v>
      </c>
      <c r="R91" s="4" t="s">
        <v>2</v>
      </c>
      <c r="S91" s="5" t="s">
        <v>3</v>
      </c>
      <c r="T91" s="4" t="s">
        <v>2</v>
      </c>
      <c r="U91" s="5" t="s">
        <v>3</v>
      </c>
      <c r="V91" s="4" t="s">
        <v>2</v>
      </c>
      <c r="W91" s="5" t="s">
        <v>3</v>
      </c>
      <c r="X91" s="4" t="s">
        <v>2</v>
      </c>
      <c r="Y91" s="5" t="s">
        <v>3</v>
      </c>
      <c r="Z91" s="120"/>
    </row>
    <row r="92" spans="1:26">
      <c r="A92" s="8" t="s">
        <v>14</v>
      </c>
      <c r="B92" s="10"/>
      <c r="C92" s="11"/>
      <c r="D92" s="10"/>
      <c r="E92" s="11">
        <v>1</v>
      </c>
      <c r="F92" s="10"/>
      <c r="G92" s="11"/>
      <c r="H92" s="10"/>
      <c r="I92" s="11"/>
      <c r="J92" s="10"/>
      <c r="K92" s="11"/>
      <c r="L92" s="10"/>
      <c r="M92" s="11"/>
      <c r="N92" s="10"/>
      <c r="O92" s="11"/>
      <c r="P92" s="10"/>
      <c r="Q92" s="11">
        <v>1</v>
      </c>
      <c r="R92" s="10"/>
      <c r="S92" s="11"/>
      <c r="T92" s="10"/>
      <c r="U92" s="11"/>
      <c r="V92" s="10"/>
      <c r="W92" s="11">
        <v>1</v>
      </c>
      <c r="X92" s="49">
        <f>B92+D92+F92+H92+J92+L92+N92+P92+R92+T92+V92</f>
        <v>0</v>
      </c>
      <c r="Y92" s="50">
        <f>C92+E92+G92+I92+K92+M92+O92+Q92+S92+U92+W92</f>
        <v>3</v>
      </c>
      <c r="Z92" s="51">
        <f>X92+Y92</f>
        <v>3</v>
      </c>
    </row>
    <row r="93" spans="1:26">
      <c r="A93" s="9" t="s">
        <v>15</v>
      </c>
      <c r="B93" s="12"/>
      <c r="C93" s="13"/>
      <c r="D93" s="12"/>
      <c r="E93" s="13"/>
      <c r="F93" s="12"/>
      <c r="G93" s="13"/>
      <c r="H93" s="12"/>
      <c r="I93" s="13"/>
      <c r="J93" s="12"/>
      <c r="K93" s="13"/>
      <c r="L93" s="12"/>
      <c r="M93" s="13"/>
      <c r="N93" s="12"/>
      <c r="O93" s="13"/>
      <c r="P93" s="12"/>
      <c r="Q93" s="13"/>
      <c r="R93" s="12">
        <v>1</v>
      </c>
      <c r="S93" s="13"/>
      <c r="T93" s="12"/>
      <c r="U93" s="13"/>
      <c r="V93" s="12">
        <v>1</v>
      </c>
      <c r="W93" s="13"/>
      <c r="X93" s="52">
        <f t="shared" ref="X93:X98" si="32">B93+D93+F93+H93+J93+L93+N93+P93+R93+T93+V93</f>
        <v>2</v>
      </c>
      <c r="Y93" s="53">
        <f t="shared" ref="Y93:Y98" si="33">C93+E93+G93+I93+K93+M93+O93+Q93+S93+U93+W93</f>
        <v>0</v>
      </c>
      <c r="Z93" s="54">
        <f t="shared" ref="Z93:Z98" si="34">X93+Y93</f>
        <v>2</v>
      </c>
    </row>
    <row r="94" spans="1:26">
      <c r="A94" s="9" t="s">
        <v>16</v>
      </c>
      <c r="B94" s="12">
        <v>1</v>
      </c>
      <c r="C94" s="13">
        <v>6</v>
      </c>
      <c r="D94" s="12">
        <v>1</v>
      </c>
      <c r="E94" s="13">
        <v>2</v>
      </c>
      <c r="F94" s="12"/>
      <c r="G94" s="13">
        <v>2</v>
      </c>
      <c r="H94" s="12"/>
      <c r="I94" s="13"/>
      <c r="J94" s="12"/>
      <c r="K94" s="13"/>
      <c r="L94" s="12">
        <v>1</v>
      </c>
      <c r="M94" s="13"/>
      <c r="N94" s="12"/>
      <c r="O94" s="13"/>
      <c r="P94" s="12"/>
      <c r="Q94" s="13">
        <v>3</v>
      </c>
      <c r="R94" s="12"/>
      <c r="S94" s="13">
        <v>2</v>
      </c>
      <c r="T94" s="12"/>
      <c r="U94" s="13"/>
      <c r="V94" s="12">
        <v>2</v>
      </c>
      <c r="W94" s="13">
        <v>7</v>
      </c>
      <c r="X94" s="52">
        <f t="shared" si="32"/>
        <v>5</v>
      </c>
      <c r="Y94" s="53">
        <f t="shared" si="33"/>
        <v>22</v>
      </c>
      <c r="Z94" s="54">
        <f t="shared" si="34"/>
        <v>27</v>
      </c>
    </row>
    <row r="95" spans="1:26">
      <c r="A95" s="9" t="s">
        <v>17</v>
      </c>
      <c r="B95" s="12"/>
      <c r="C95" s="13">
        <v>3</v>
      </c>
      <c r="D95" s="12"/>
      <c r="E95" s="13">
        <v>1</v>
      </c>
      <c r="F95" s="12">
        <v>1</v>
      </c>
      <c r="G95" s="13"/>
      <c r="H95" s="12"/>
      <c r="I95" s="13"/>
      <c r="J95" s="12">
        <v>2</v>
      </c>
      <c r="K95" s="13"/>
      <c r="L95" s="12">
        <v>1</v>
      </c>
      <c r="M95" s="13"/>
      <c r="N95" s="12"/>
      <c r="O95" s="13"/>
      <c r="P95" s="12">
        <v>2</v>
      </c>
      <c r="Q95" s="13"/>
      <c r="R95" s="12">
        <v>3</v>
      </c>
      <c r="S95" s="13">
        <v>1</v>
      </c>
      <c r="T95" s="12"/>
      <c r="U95" s="13"/>
      <c r="V95" s="12">
        <v>4</v>
      </c>
      <c r="W95" s="13">
        <v>6</v>
      </c>
      <c r="X95" s="52">
        <f t="shared" si="32"/>
        <v>13</v>
      </c>
      <c r="Y95" s="53">
        <f t="shared" si="33"/>
        <v>11</v>
      </c>
      <c r="Z95" s="54">
        <f t="shared" si="34"/>
        <v>24</v>
      </c>
    </row>
    <row r="96" spans="1:26">
      <c r="A96" s="9" t="s">
        <v>18</v>
      </c>
      <c r="B96" s="12">
        <v>1</v>
      </c>
      <c r="C96" s="13"/>
      <c r="D96" s="12">
        <v>1</v>
      </c>
      <c r="E96" s="13">
        <v>1</v>
      </c>
      <c r="F96" s="12"/>
      <c r="G96" s="13"/>
      <c r="H96" s="12"/>
      <c r="I96" s="13"/>
      <c r="J96" s="12">
        <v>1</v>
      </c>
      <c r="K96" s="13">
        <v>1</v>
      </c>
      <c r="L96" s="12"/>
      <c r="M96" s="13"/>
      <c r="N96" s="12"/>
      <c r="O96" s="13"/>
      <c r="P96" s="12">
        <v>3</v>
      </c>
      <c r="Q96" s="13">
        <v>1</v>
      </c>
      <c r="R96" s="12">
        <v>1</v>
      </c>
      <c r="S96" s="13">
        <v>3</v>
      </c>
      <c r="T96" s="12"/>
      <c r="U96" s="13"/>
      <c r="V96" s="12">
        <v>1</v>
      </c>
      <c r="W96" s="13">
        <v>2</v>
      </c>
      <c r="X96" s="52">
        <f t="shared" si="32"/>
        <v>8</v>
      </c>
      <c r="Y96" s="53">
        <f t="shared" si="33"/>
        <v>8</v>
      </c>
      <c r="Z96" s="54">
        <f t="shared" si="34"/>
        <v>16</v>
      </c>
    </row>
    <row r="97" spans="1:26" ht="15.75" thickBot="1">
      <c r="A97" s="17" t="s">
        <v>19</v>
      </c>
      <c r="B97" s="18"/>
      <c r="C97" s="19"/>
      <c r="D97" s="18"/>
      <c r="E97" s="19"/>
      <c r="F97" s="18"/>
      <c r="G97" s="19"/>
      <c r="H97" s="18"/>
      <c r="I97" s="19"/>
      <c r="J97" s="18"/>
      <c r="K97" s="19"/>
      <c r="L97" s="18"/>
      <c r="M97" s="19"/>
      <c r="N97" s="18"/>
      <c r="O97" s="19"/>
      <c r="P97" s="18"/>
      <c r="Q97" s="19"/>
      <c r="R97" s="18"/>
      <c r="S97" s="19"/>
      <c r="T97" s="18"/>
      <c r="U97" s="19"/>
      <c r="V97" s="18"/>
      <c r="W97" s="19"/>
      <c r="X97" s="55">
        <f t="shared" si="32"/>
        <v>0</v>
      </c>
      <c r="Y97" s="56">
        <f t="shared" si="33"/>
        <v>0</v>
      </c>
      <c r="Z97" s="57">
        <f t="shared" si="34"/>
        <v>0</v>
      </c>
    </row>
    <row r="98" spans="1:26" ht="15.75" thickBot="1">
      <c r="A98" s="21" t="s">
        <v>10</v>
      </c>
      <c r="B98" s="58">
        <f>SUM(B92:B97)</f>
        <v>2</v>
      </c>
      <c r="C98" s="59">
        <f t="shared" ref="C98:W98" si="35">SUM(C92:C97)</f>
        <v>9</v>
      </c>
      <c r="D98" s="58">
        <f t="shared" si="35"/>
        <v>2</v>
      </c>
      <c r="E98" s="59">
        <f t="shared" si="35"/>
        <v>5</v>
      </c>
      <c r="F98" s="58">
        <f t="shared" si="35"/>
        <v>1</v>
      </c>
      <c r="G98" s="59">
        <f t="shared" si="35"/>
        <v>2</v>
      </c>
      <c r="H98" s="58">
        <f t="shared" si="35"/>
        <v>0</v>
      </c>
      <c r="I98" s="59">
        <f t="shared" si="35"/>
        <v>0</v>
      </c>
      <c r="J98" s="58">
        <f t="shared" si="35"/>
        <v>3</v>
      </c>
      <c r="K98" s="59">
        <f t="shared" si="35"/>
        <v>1</v>
      </c>
      <c r="L98" s="58">
        <f t="shared" si="35"/>
        <v>2</v>
      </c>
      <c r="M98" s="59">
        <f t="shared" si="35"/>
        <v>0</v>
      </c>
      <c r="N98" s="58">
        <f t="shared" si="35"/>
        <v>0</v>
      </c>
      <c r="O98" s="59">
        <f t="shared" si="35"/>
        <v>0</v>
      </c>
      <c r="P98" s="58">
        <f t="shared" si="35"/>
        <v>5</v>
      </c>
      <c r="Q98" s="59">
        <f t="shared" si="35"/>
        <v>5</v>
      </c>
      <c r="R98" s="58">
        <f t="shared" si="35"/>
        <v>5</v>
      </c>
      <c r="S98" s="59">
        <f t="shared" si="35"/>
        <v>6</v>
      </c>
      <c r="T98" s="58">
        <f t="shared" si="35"/>
        <v>0</v>
      </c>
      <c r="U98" s="59">
        <f t="shared" si="35"/>
        <v>0</v>
      </c>
      <c r="V98" s="58">
        <f t="shared" si="35"/>
        <v>8</v>
      </c>
      <c r="W98" s="59">
        <f t="shared" si="35"/>
        <v>16</v>
      </c>
      <c r="X98" s="58">
        <f t="shared" si="32"/>
        <v>28</v>
      </c>
      <c r="Y98" s="59">
        <f t="shared" si="33"/>
        <v>44</v>
      </c>
      <c r="Z98" s="60">
        <f t="shared" si="34"/>
        <v>72</v>
      </c>
    </row>
    <row r="99" spans="1:26" ht="15.75" thickBot="1"/>
    <row r="100" spans="1:26" ht="15.75" thickBot="1">
      <c r="A100" s="134" t="s">
        <v>67</v>
      </c>
      <c r="B100" s="126" t="s">
        <v>0</v>
      </c>
      <c r="C100" s="127"/>
      <c r="D100" s="127"/>
      <c r="E100" s="127"/>
      <c r="F100" s="127"/>
      <c r="G100" s="128"/>
      <c r="H100" s="126" t="s">
        <v>1</v>
      </c>
      <c r="I100" s="127"/>
      <c r="J100" s="127"/>
      <c r="K100" s="127"/>
      <c r="L100" s="127"/>
      <c r="M100" s="128"/>
      <c r="N100" s="123" t="s">
        <v>4</v>
      </c>
      <c r="O100" s="122"/>
      <c r="P100" s="124" t="s">
        <v>6</v>
      </c>
      <c r="Q100" s="125"/>
      <c r="R100" s="115" t="s">
        <v>7</v>
      </c>
      <c r="S100" s="115"/>
      <c r="T100" s="115" t="s">
        <v>8</v>
      </c>
      <c r="U100" s="115"/>
      <c r="V100" s="115" t="s">
        <v>9</v>
      </c>
      <c r="W100" s="115"/>
      <c r="X100" s="115" t="s">
        <v>10</v>
      </c>
      <c r="Y100" s="115"/>
      <c r="Z100" s="118" t="s">
        <v>11</v>
      </c>
    </row>
    <row r="101" spans="1:26" ht="15.75" thickBot="1">
      <c r="A101" s="117"/>
      <c r="B101" s="85">
        <v>1</v>
      </c>
      <c r="C101" s="86"/>
      <c r="D101" s="85">
        <v>2</v>
      </c>
      <c r="E101" s="86"/>
      <c r="F101" s="85">
        <v>3</v>
      </c>
      <c r="G101" s="86"/>
      <c r="H101" s="85">
        <v>1000</v>
      </c>
      <c r="I101" s="86"/>
      <c r="J101" s="85">
        <v>2000</v>
      </c>
      <c r="K101" s="86"/>
      <c r="L101" s="85">
        <v>5000</v>
      </c>
      <c r="M101" s="86"/>
      <c r="N101" s="123"/>
      <c r="O101" s="122"/>
      <c r="P101" s="124"/>
      <c r="Q101" s="125"/>
      <c r="R101" s="116"/>
      <c r="S101" s="116"/>
      <c r="T101" s="116"/>
      <c r="U101" s="116"/>
      <c r="V101" s="116"/>
      <c r="W101" s="116"/>
      <c r="X101" s="116"/>
      <c r="Y101" s="116"/>
      <c r="Z101" s="119"/>
    </row>
    <row r="102" spans="1:26" ht="48.75" thickBot="1">
      <c r="A102" s="7" t="s">
        <v>13</v>
      </c>
      <c r="B102" s="2" t="s">
        <v>2</v>
      </c>
      <c r="C102" s="3" t="s">
        <v>3</v>
      </c>
      <c r="D102" s="2" t="s">
        <v>2</v>
      </c>
      <c r="E102" s="3" t="s">
        <v>3</v>
      </c>
      <c r="F102" s="2" t="s">
        <v>2</v>
      </c>
      <c r="G102" s="3" t="s">
        <v>3</v>
      </c>
      <c r="H102" s="2" t="s">
        <v>2</v>
      </c>
      <c r="I102" s="3" t="s">
        <v>3</v>
      </c>
      <c r="J102" s="2" t="s">
        <v>2</v>
      </c>
      <c r="K102" s="3" t="s">
        <v>3</v>
      </c>
      <c r="L102" s="2" t="s">
        <v>2</v>
      </c>
      <c r="M102" s="3" t="s">
        <v>3</v>
      </c>
      <c r="N102" s="4" t="s">
        <v>2</v>
      </c>
      <c r="O102" s="5" t="s">
        <v>3</v>
      </c>
      <c r="P102" s="4" t="s">
        <v>2</v>
      </c>
      <c r="Q102" s="5" t="s">
        <v>3</v>
      </c>
      <c r="R102" s="4" t="s">
        <v>2</v>
      </c>
      <c r="S102" s="5" t="s">
        <v>3</v>
      </c>
      <c r="T102" s="4" t="s">
        <v>2</v>
      </c>
      <c r="U102" s="5" t="s">
        <v>3</v>
      </c>
      <c r="V102" s="4" t="s">
        <v>2</v>
      </c>
      <c r="W102" s="5" t="s">
        <v>3</v>
      </c>
      <c r="X102" s="4" t="s">
        <v>2</v>
      </c>
      <c r="Y102" s="5" t="s">
        <v>3</v>
      </c>
      <c r="Z102" s="120"/>
    </row>
    <row r="103" spans="1:26">
      <c r="A103" s="8" t="s">
        <v>14</v>
      </c>
      <c r="B103" s="10"/>
      <c r="C103" s="11"/>
      <c r="D103" s="10"/>
      <c r="E103" s="11"/>
      <c r="F103" s="10"/>
      <c r="G103" s="11"/>
      <c r="H103" s="10"/>
      <c r="I103" s="11"/>
      <c r="J103" s="10"/>
      <c r="K103" s="11"/>
      <c r="L103" s="10"/>
      <c r="M103" s="11"/>
      <c r="N103" s="10"/>
      <c r="O103" s="11"/>
      <c r="P103" s="10">
        <v>1</v>
      </c>
      <c r="Q103" s="11"/>
      <c r="R103" s="10"/>
      <c r="S103" s="11"/>
      <c r="T103" s="10"/>
      <c r="U103" s="11"/>
      <c r="V103" s="10"/>
      <c r="W103" s="11">
        <v>1</v>
      </c>
      <c r="X103" s="49">
        <f>B103+D103+F103+H103+J103+L103+N103+P103+R103+T103+V103</f>
        <v>1</v>
      </c>
      <c r="Y103" s="50">
        <f>C103+E103+G103+I103+K103+M103+O103+Q103+S103+U103+W103</f>
        <v>1</v>
      </c>
      <c r="Z103" s="51">
        <f>X103+Y103</f>
        <v>2</v>
      </c>
    </row>
    <row r="104" spans="1:26">
      <c r="A104" s="9" t="s">
        <v>15</v>
      </c>
      <c r="B104" s="12"/>
      <c r="C104" s="13"/>
      <c r="D104" s="12"/>
      <c r="E104" s="13"/>
      <c r="F104" s="12"/>
      <c r="G104" s="13"/>
      <c r="H104" s="12"/>
      <c r="I104" s="13"/>
      <c r="J104" s="12"/>
      <c r="K104" s="13"/>
      <c r="L104" s="12"/>
      <c r="M104" s="13"/>
      <c r="N104" s="12"/>
      <c r="O104" s="13"/>
      <c r="P104" s="12"/>
      <c r="Q104" s="13"/>
      <c r="R104" s="12"/>
      <c r="S104" s="13"/>
      <c r="T104" s="12"/>
      <c r="U104" s="13"/>
      <c r="V104" s="12"/>
      <c r="W104" s="13"/>
      <c r="X104" s="52">
        <f t="shared" ref="X104:X109" si="36">B104+D104+F104+H104+J104+L104+N104+P104+R104+T104+V104</f>
        <v>0</v>
      </c>
      <c r="Y104" s="53">
        <f t="shared" ref="Y104:Y109" si="37">C104+E104+G104+I104+K104+M104+O104+Q104+S104+U104+W104</f>
        <v>0</v>
      </c>
      <c r="Z104" s="54">
        <f t="shared" ref="Z104:Z109" si="38">X104+Y104</f>
        <v>0</v>
      </c>
    </row>
    <row r="105" spans="1:26">
      <c r="A105" s="9" t="s">
        <v>16</v>
      </c>
      <c r="B105" s="12"/>
      <c r="C105" s="13">
        <v>6</v>
      </c>
      <c r="D105" s="12"/>
      <c r="E105" s="13"/>
      <c r="F105" s="12">
        <v>1</v>
      </c>
      <c r="G105" s="13">
        <v>2</v>
      </c>
      <c r="H105" s="12"/>
      <c r="I105" s="13">
        <v>2</v>
      </c>
      <c r="J105" s="12"/>
      <c r="K105" s="13">
        <v>2</v>
      </c>
      <c r="L105" s="12">
        <v>1</v>
      </c>
      <c r="M105" s="13"/>
      <c r="N105" s="12"/>
      <c r="O105" s="13"/>
      <c r="P105" s="12">
        <v>1</v>
      </c>
      <c r="Q105" s="13">
        <v>3</v>
      </c>
      <c r="R105" s="12"/>
      <c r="S105" s="13">
        <v>2</v>
      </c>
      <c r="T105" s="12"/>
      <c r="U105" s="13"/>
      <c r="V105" s="12">
        <v>2</v>
      </c>
      <c r="W105" s="13">
        <v>7</v>
      </c>
      <c r="X105" s="52">
        <f t="shared" si="36"/>
        <v>5</v>
      </c>
      <c r="Y105" s="53">
        <f t="shared" si="37"/>
        <v>24</v>
      </c>
      <c r="Z105" s="54">
        <f t="shared" si="38"/>
        <v>29</v>
      </c>
    </row>
    <row r="106" spans="1:26">
      <c r="A106" s="9" t="s">
        <v>17</v>
      </c>
      <c r="B106" s="12"/>
      <c r="C106" s="13"/>
      <c r="D106" s="12"/>
      <c r="E106" s="13"/>
      <c r="F106" s="12"/>
      <c r="G106" s="13">
        <v>1</v>
      </c>
      <c r="H106" s="12"/>
      <c r="I106" s="13"/>
      <c r="J106" s="12">
        <v>1</v>
      </c>
      <c r="K106" s="13">
        <v>1</v>
      </c>
      <c r="L106" s="12"/>
      <c r="M106" s="13"/>
      <c r="N106" s="12"/>
      <c r="O106" s="13"/>
      <c r="P106" s="12">
        <v>1</v>
      </c>
      <c r="Q106" s="13"/>
      <c r="R106" s="12">
        <v>1</v>
      </c>
      <c r="S106" s="13"/>
      <c r="T106" s="12"/>
      <c r="U106" s="13"/>
      <c r="V106" s="12">
        <v>1</v>
      </c>
      <c r="W106" s="13"/>
      <c r="X106" s="52">
        <f t="shared" si="36"/>
        <v>4</v>
      </c>
      <c r="Y106" s="53">
        <f t="shared" si="37"/>
        <v>2</v>
      </c>
      <c r="Z106" s="54">
        <f t="shared" si="38"/>
        <v>6</v>
      </c>
    </row>
    <row r="107" spans="1:26">
      <c r="A107" s="9" t="s">
        <v>18</v>
      </c>
      <c r="B107" s="12"/>
      <c r="C107" s="13"/>
      <c r="D107" s="12"/>
      <c r="E107" s="13"/>
      <c r="F107" s="12"/>
      <c r="G107" s="13"/>
      <c r="H107" s="12"/>
      <c r="I107" s="13"/>
      <c r="J107" s="12"/>
      <c r="K107" s="13"/>
      <c r="L107" s="12"/>
      <c r="M107" s="13"/>
      <c r="N107" s="12"/>
      <c r="O107" s="13"/>
      <c r="P107" s="12"/>
      <c r="Q107" s="13"/>
      <c r="R107" s="12">
        <v>1</v>
      </c>
      <c r="S107" s="13"/>
      <c r="T107" s="12"/>
      <c r="U107" s="13"/>
      <c r="V107" s="12">
        <v>1</v>
      </c>
      <c r="W107" s="13"/>
      <c r="X107" s="52">
        <f t="shared" si="36"/>
        <v>2</v>
      </c>
      <c r="Y107" s="53">
        <f t="shared" si="37"/>
        <v>0</v>
      </c>
      <c r="Z107" s="54">
        <f t="shared" si="38"/>
        <v>2</v>
      </c>
    </row>
    <row r="108" spans="1:26" ht="15.75" thickBot="1">
      <c r="A108" s="17" t="s">
        <v>19</v>
      </c>
      <c r="B108" s="18"/>
      <c r="C108" s="19"/>
      <c r="D108" s="18"/>
      <c r="E108" s="19"/>
      <c r="F108" s="18"/>
      <c r="G108" s="19"/>
      <c r="H108" s="18"/>
      <c r="I108" s="19"/>
      <c r="J108" s="18"/>
      <c r="K108" s="19"/>
      <c r="L108" s="18"/>
      <c r="M108" s="19"/>
      <c r="N108" s="18"/>
      <c r="O108" s="19"/>
      <c r="P108" s="18"/>
      <c r="Q108" s="19">
        <v>1</v>
      </c>
      <c r="R108" s="18"/>
      <c r="S108" s="19">
        <v>1</v>
      </c>
      <c r="T108" s="18"/>
      <c r="U108" s="19"/>
      <c r="V108" s="18"/>
      <c r="W108" s="19"/>
      <c r="X108" s="55">
        <f t="shared" si="36"/>
        <v>0</v>
      </c>
      <c r="Y108" s="56">
        <f t="shared" si="37"/>
        <v>2</v>
      </c>
      <c r="Z108" s="57">
        <f t="shared" si="38"/>
        <v>2</v>
      </c>
    </row>
    <row r="109" spans="1:26" ht="15.75" thickBot="1">
      <c r="A109" s="21" t="s">
        <v>10</v>
      </c>
      <c r="B109" s="58">
        <f>SUM(B103:B108)</f>
        <v>0</v>
      </c>
      <c r="C109" s="59">
        <f t="shared" ref="C109:W109" si="39">SUM(C103:C108)</f>
        <v>6</v>
      </c>
      <c r="D109" s="58">
        <f t="shared" si="39"/>
        <v>0</v>
      </c>
      <c r="E109" s="59">
        <f t="shared" si="39"/>
        <v>0</v>
      </c>
      <c r="F109" s="58">
        <f t="shared" si="39"/>
        <v>1</v>
      </c>
      <c r="G109" s="59">
        <f t="shared" si="39"/>
        <v>3</v>
      </c>
      <c r="H109" s="58">
        <f t="shared" si="39"/>
        <v>0</v>
      </c>
      <c r="I109" s="59">
        <f t="shared" si="39"/>
        <v>2</v>
      </c>
      <c r="J109" s="58">
        <f t="shared" si="39"/>
        <v>1</v>
      </c>
      <c r="K109" s="59">
        <f t="shared" si="39"/>
        <v>3</v>
      </c>
      <c r="L109" s="58">
        <f t="shared" si="39"/>
        <v>1</v>
      </c>
      <c r="M109" s="59">
        <f t="shared" si="39"/>
        <v>0</v>
      </c>
      <c r="N109" s="58">
        <f t="shared" si="39"/>
        <v>0</v>
      </c>
      <c r="O109" s="59">
        <f t="shared" si="39"/>
        <v>0</v>
      </c>
      <c r="P109" s="58">
        <f t="shared" si="39"/>
        <v>3</v>
      </c>
      <c r="Q109" s="59">
        <f t="shared" si="39"/>
        <v>4</v>
      </c>
      <c r="R109" s="58">
        <f t="shared" si="39"/>
        <v>2</v>
      </c>
      <c r="S109" s="59">
        <f t="shared" si="39"/>
        <v>3</v>
      </c>
      <c r="T109" s="58">
        <f t="shared" si="39"/>
        <v>0</v>
      </c>
      <c r="U109" s="59">
        <f t="shared" si="39"/>
        <v>0</v>
      </c>
      <c r="V109" s="58">
        <f t="shared" si="39"/>
        <v>4</v>
      </c>
      <c r="W109" s="59">
        <f t="shared" si="39"/>
        <v>8</v>
      </c>
      <c r="X109" s="58">
        <f t="shared" si="36"/>
        <v>12</v>
      </c>
      <c r="Y109" s="59">
        <f t="shared" si="37"/>
        <v>29</v>
      </c>
      <c r="Z109" s="60">
        <f t="shared" si="38"/>
        <v>41</v>
      </c>
    </row>
    <row r="110" spans="1:26" ht="15.75" thickBot="1"/>
    <row r="111" spans="1:26" ht="15.75" thickBot="1">
      <c r="A111" s="117" t="s">
        <v>49</v>
      </c>
      <c r="B111" s="126" t="s">
        <v>0</v>
      </c>
      <c r="C111" s="127"/>
      <c r="D111" s="127"/>
      <c r="E111" s="127"/>
      <c r="F111" s="127"/>
      <c r="G111" s="128"/>
      <c r="H111" s="126" t="s">
        <v>1</v>
      </c>
      <c r="I111" s="127"/>
      <c r="J111" s="127"/>
      <c r="K111" s="127"/>
      <c r="L111" s="127"/>
      <c r="M111" s="128"/>
      <c r="N111" s="123" t="s">
        <v>4</v>
      </c>
      <c r="O111" s="122"/>
      <c r="P111" s="124" t="s">
        <v>6</v>
      </c>
      <c r="Q111" s="125"/>
      <c r="R111" s="115" t="s">
        <v>7</v>
      </c>
      <c r="S111" s="115"/>
      <c r="T111" s="115" t="s">
        <v>8</v>
      </c>
      <c r="U111" s="115"/>
      <c r="V111" s="115" t="s">
        <v>9</v>
      </c>
      <c r="W111" s="115"/>
      <c r="X111" s="115" t="s">
        <v>10</v>
      </c>
      <c r="Y111" s="115"/>
      <c r="Z111" s="118" t="s">
        <v>11</v>
      </c>
    </row>
    <row r="112" spans="1:26" ht="15.75" thickBot="1">
      <c r="A112" s="117"/>
      <c r="B112" s="85">
        <v>1</v>
      </c>
      <c r="C112" s="86"/>
      <c r="D112" s="85">
        <v>2</v>
      </c>
      <c r="E112" s="86"/>
      <c r="F112" s="85">
        <v>3</v>
      </c>
      <c r="G112" s="86"/>
      <c r="H112" s="85">
        <v>1000</v>
      </c>
      <c r="I112" s="86"/>
      <c r="J112" s="85">
        <v>2000</v>
      </c>
      <c r="K112" s="86"/>
      <c r="L112" s="85">
        <v>5000</v>
      </c>
      <c r="M112" s="86"/>
      <c r="N112" s="123"/>
      <c r="O112" s="122"/>
      <c r="P112" s="124"/>
      <c r="Q112" s="125"/>
      <c r="R112" s="116"/>
      <c r="S112" s="116"/>
      <c r="T112" s="116"/>
      <c r="U112" s="116"/>
      <c r="V112" s="116"/>
      <c r="W112" s="116"/>
      <c r="X112" s="116"/>
      <c r="Y112" s="116"/>
      <c r="Z112" s="119"/>
    </row>
    <row r="113" spans="1:26" ht="48.75" thickBot="1">
      <c r="A113" s="7" t="s">
        <v>13</v>
      </c>
      <c r="B113" s="2" t="s">
        <v>2</v>
      </c>
      <c r="C113" s="3" t="s">
        <v>3</v>
      </c>
      <c r="D113" s="2" t="s">
        <v>2</v>
      </c>
      <c r="E113" s="3" t="s">
        <v>3</v>
      </c>
      <c r="F113" s="2" t="s">
        <v>2</v>
      </c>
      <c r="G113" s="3" t="s">
        <v>3</v>
      </c>
      <c r="H113" s="2" t="s">
        <v>2</v>
      </c>
      <c r="I113" s="3" t="s">
        <v>3</v>
      </c>
      <c r="J113" s="2" t="s">
        <v>2</v>
      </c>
      <c r="K113" s="3" t="s">
        <v>3</v>
      </c>
      <c r="L113" s="2" t="s">
        <v>2</v>
      </c>
      <c r="M113" s="3" t="s">
        <v>3</v>
      </c>
      <c r="N113" s="4" t="s">
        <v>2</v>
      </c>
      <c r="O113" s="5" t="s">
        <v>3</v>
      </c>
      <c r="P113" s="4" t="s">
        <v>2</v>
      </c>
      <c r="Q113" s="5" t="s">
        <v>3</v>
      </c>
      <c r="R113" s="4" t="s">
        <v>2</v>
      </c>
      <c r="S113" s="5" t="s">
        <v>3</v>
      </c>
      <c r="T113" s="4" t="s">
        <v>2</v>
      </c>
      <c r="U113" s="5" t="s">
        <v>3</v>
      </c>
      <c r="V113" s="4" t="s">
        <v>2</v>
      </c>
      <c r="W113" s="5" t="s">
        <v>3</v>
      </c>
      <c r="X113" s="4" t="s">
        <v>2</v>
      </c>
      <c r="Y113" s="5" t="s">
        <v>3</v>
      </c>
      <c r="Z113" s="120"/>
    </row>
    <row r="114" spans="1:26">
      <c r="A114" s="8" t="s">
        <v>14</v>
      </c>
      <c r="B114" s="10"/>
      <c r="C114" s="11"/>
      <c r="D114" s="10"/>
      <c r="E114" s="11"/>
      <c r="F114" s="10"/>
      <c r="G114" s="11"/>
      <c r="H114" s="10"/>
      <c r="I114" s="11"/>
      <c r="J114" s="10"/>
      <c r="K114" s="11"/>
      <c r="L114" s="10"/>
      <c r="M114" s="11"/>
      <c r="N114" s="10"/>
      <c r="O114" s="11"/>
      <c r="P114" s="10"/>
      <c r="Q114" s="11"/>
      <c r="R114" s="10"/>
      <c r="S114" s="11"/>
      <c r="T114" s="10"/>
      <c r="U114" s="11"/>
      <c r="V114" s="10"/>
      <c r="W114" s="11"/>
      <c r="X114" s="49">
        <f>B114+D114+F114+H114+J114+L114+N114+P114+R114+T114+V114</f>
        <v>0</v>
      </c>
      <c r="Y114" s="50">
        <f>C114+E114+G114+I114+K114+M114+O114+Q114+S114+U114+W114</f>
        <v>0</v>
      </c>
      <c r="Z114" s="51">
        <f>X114+Y114</f>
        <v>0</v>
      </c>
    </row>
    <row r="115" spans="1:26">
      <c r="A115" s="9" t="s">
        <v>15</v>
      </c>
      <c r="B115" s="12"/>
      <c r="C115" s="13"/>
      <c r="D115" s="12"/>
      <c r="E115" s="13"/>
      <c r="F115" s="12"/>
      <c r="G115" s="13"/>
      <c r="H115" s="12"/>
      <c r="I115" s="13"/>
      <c r="J115" s="12"/>
      <c r="K115" s="13"/>
      <c r="L115" s="12"/>
      <c r="M115" s="13"/>
      <c r="N115" s="12"/>
      <c r="O115" s="13"/>
      <c r="P115" s="12"/>
      <c r="Q115" s="13"/>
      <c r="R115" s="12"/>
      <c r="S115" s="13"/>
      <c r="T115" s="12"/>
      <c r="U115" s="13"/>
      <c r="V115" s="12"/>
      <c r="W115" s="13"/>
      <c r="X115" s="52">
        <f t="shared" ref="X115:X120" si="40">B115+D115+F115+H115+J115+L115+N115+P115+R115+T115+V115</f>
        <v>0</v>
      </c>
      <c r="Y115" s="53">
        <f t="shared" ref="Y115:Y120" si="41">C115+E115+G115+I115+K115+M115+O115+Q115+S115+U115+W115</f>
        <v>0</v>
      </c>
      <c r="Z115" s="54">
        <f t="shared" ref="Z115:Z120" si="42">X115+Y115</f>
        <v>0</v>
      </c>
    </row>
    <row r="116" spans="1:26">
      <c r="A116" s="9" t="s">
        <v>16</v>
      </c>
      <c r="B116" s="12"/>
      <c r="C116" s="13"/>
      <c r="D116" s="12"/>
      <c r="E116" s="13"/>
      <c r="F116" s="12"/>
      <c r="G116" s="13"/>
      <c r="H116" s="12"/>
      <c r="I116" s="13"/>
      <c r="J116" s="12"/>
      <c r="K116" s="13"/>
      <c r="L116" s="12"/>
      <c r="M116" s="13"/>
      <c r="N116" s="12"/>
      <c r="O116" s="13"/>
      <c r="P116" s="12"/>
      <c r="Q116" s="13"/>
      <c r="R116" s="12"/>
      <c r="S116" s="13"/>
      <c r="T116" s="12"/>
      <c r="U116" s="13"/>
      <c r="V116" s="12"/>
      <c r="W116" s="13"/>
      <c r="X116" s="52">
        <f t="shared" si="40"/>
        <v>0</v>
      </c>
      <c r="Y116" s="53">
        <f t="shared" si="41"/>
        <v>0</v>
      </c>
      <c r="Z116" s="54">
        <f t="shared" si="42"/>
        <v>0</v>
      </c>
    </row>
    <row r="117" spans="1:26">
      <c r="A117" s="9" t="s">
        <v>17</v>
      </c>
      <c r="B117" s="12"/>
      <c r="C117" s="13"/>
      <c r="D117" s="12"/>
      <c r="E117" s="13"/>
      <c r="F117" s="12"/>
      <c r="G117" s="13"/>
      <c r="H117" s="12"/>
      <c r="I117" s="13"/>
      <c r="J117" s="12"/>
      <c r="K117" s="13"/>
      <c r="L117" s="12"/>
      <c r="M117" s="13"/>
      <c r="N117" s="12"/>
      <c r="O117" s="13"/>
      <c r="P117" s="12"/>
      <c r="Q117" s="13"/>
      <c r="R117" s="12"/>
      <c r="S117" s="13"/>
      <c r="T117" s="12"/>
      <c r="U117" s="13"/>
      <c r="V117" s="12"/>
      <c r="W117" s="13"/>
      <c r="X117" s="52">
        <f t="shared" si="40"/>
        <v>0</v>
      </c>
      <c r="Y117" s="53">
        <f t="shared" si="41"/>
        <v>0</v>
      </c>
      <c r="Z117" s="54">
        <f t="shared" si="42"/>
        <v>0</v>
      </c>
    </row>
    <row r="118" spans="1:26">
      <c r="A118" s="9" t="s">
        <v>18</v>
      </c>
      <c r="B118" s="12"/>
      <c r="C118" s="13"/>
      <c r="D118" s="12"/>
      <c r="E118" s="13"/>
      <c r="F118" s="12"/>
      <c r="G118" s="13"/>
      <c r="H118" s="12"/>
      <c r="I118" s="13"/>
      <c r="J118" s="12"/>
      <c r="K118" s="13"/>
      <c r="L118" s="12"/>
      <c r="M118" s="13"/>
      <c r="N118" s="12"/>
      <c r="O118" s="13"/>
      <c r="P118" s="12"/>
      <c r="Q118" s="13"/>
      <c r="R118" s="12"/>
      <c r="S118" s="13"/>
      <c r="T118" s="12"/>
      <c r="U118" s="13"/>
      <c r="V118" s="12"/>
      <c r="W118" s="13"/>
      <c r="X118" s="52">
        <f t="shared" si="40"/>
        <v>0</v>
      </c>
      <c r="Y118" s="53">
        <f t="shared" si="41"/>
        <v>0</v>
      </c>
      <c r="Z118" s="54">
        <f t="shared" si="42"/>
        <v>0</v>
      </c>
    </row>
    <row r="119" spans="1:26" ht="15.75" thickBot="1">
      <c r="A119" s="17" t="s">
        <v>19</v>
      </c>
      <c r="B119" s="18"/>
      <c r="C119" s="19"/>
      <c r="D119" s="18"/>
      <c r="E119" s="19"/>
      <c r="F119" s="18"/>
      <c r="G119" s="19"/>
      <c r="H119" s="18"/>
      <c r="I119" s="19"/>
      <c r="J119" s="18"/>
      <c r="K119" s="19"/>
      <c r="L119" s="18"/>
      <c r="M119" s="19"/>
      <c r="N119" s="18"/>
      <c r="O119" s="19"/>
      <c r="P119" s="18"/>
      <c r="Q119" s="19"/>
      <c r="R119" s="18"/>
      <c r="S119" s="19"/>
      <c r="T119" s="18"/>
      <c r="U119" s="19"/>
      <c r="V119" s="18"/>
      <c r="W119" s="19"/>
      <c r="X119" s="55">
        <f t="shared" si="40"/>
        <v>0</v>
      </c>
      <c r="Y119" s="56">
        <f t="shared" si="41"/>
        <v>0</v>
      </c>
      <c r="Z119" s="57">
        <f t="shared" si="42"/>
        <v>0</v>
      </c>
    </row>
    <row r="120" spans="1:26" ht="15.75" thickBot="1">
      <c r="A120" s="21" t="s">
        <v>10</v>
      </c>
      <c r="B120" s="58">
        <f>SUM(B114:B119)</f>
        <v>0</v>
      </c>
      <c r="C120" s="59">
        <f t="shared" ref="C120:W120" si="43">SUM(C114:C119)</f>
        <v>0</v>
      </c>
      <c r="D120" s="58">
        <f t="shared" si="43"/>
        <v>0</v>
      </c>
      <c r="E120" s="59">
        <f t="shared" si="43"/>
        <v>0</v>
      </c>
      <c r="F120" s="58">
        <f t="shared" si="43"/>
        <v>0</v>
      </c>
      <c r="G120" s="59">
        <f t="shared" si="43"/>
        <v>0</v>
      </c>
      <c r="H120" s="58">
        <f t="shared" si="43"/>
        <v>0</v>
      </c>
      <c r="I120" s="59">
        <f t="shared" si="43"/>
        <v>0</v>
      </c>
      <c r="J120" s="58">
        <f t="shared" si="43"/>
        <v>0</v>
      </c>
      <c r="K120" s="59">
        <f t="shared" si="43"/>
        <v>0</v>
      </c>
      <c r="L120" s="58">
        <f t="shared" si="43"/>
        <v>0</v>
      </c>
      <c r="M120" s="59">
        <f t="shared" si="43"/>
        <v>0</v>
      </c>
      <c r="N120" s="58">
        <f t="shared" si="43"/>
        <v>0</v>
      </c>
      <c r="O120" s="59">
        <f t="shared" si="43"/>
        <v>0</v>
      </c>
      <c r="P120" s="58">
        <f t="shared" si="43"/>
        <v>0</v>
      </c>
      <c r="Q120" s="59">
        <f t="shared" si="43"/>
        <v>0</v>
      </c>
      <c r="R120" s="58">
        <f t="shared" si="43"/>
        <v>0</v>
      </c>
      <c r="S120" s="59">
        <f t="shared" si="43"/>
        <v>0</v>
      </c>
      <c r="T120" s="58">
        <f t="shared" si="43"/>
        <v>0</v>
      </c>
      <c r="U120" s="59">
        <f t="shared" si="43"/>
        <v>0</v>
      </c>
      <c r="V120" s="58">
        <f t="shared" si="43"/>
        <v>0</v>
      </c>
      <c r="W120" s="59">
        <f t="shared" si="43"/>
        <v>0</v>
      </c>
      <c r="X120" s="58">
        <f t="shared" si="40"/>
        <v>0</v>
      </c>
      <c r="Y120" s="59">
        <f t="shared" si="41"/>
        <v>0</v>
      </c>
      <c r="Z120" s="60">
        <f t="shared" si="42"/>
        <v>0</v>
      </c>
    </row>
    <row r="121" spans="1:26" ht="15.75" thickBot="1"/>
    <row r="122" spans="1:26" ht="15.75" thickBot="1">
      <c r="A122" s="134" t="s">
        <v>50</v>
      </c>
      <c r="B122" s="126" t="s">
        <v>0</v>
      </c>
      <c r="C122" s="127"/>
      <c r="D122" s="127"/>
      <c r="E122" s="127"/>
      <c r="F122" s="127"/>
      <c r="G122" s="128"/>
      <c r="H122" s="126" t="s">
        <v>1</v>
      </c>
      <c r="I122" s="127"/>
      <c r="J122" s="127"/>
      <c r="K122" s="127"/>
      <c r="L122" s="127"/>
      <c r="M122" s="128"/>
      <c r="N122" s="123" t="s">
        <v>4</v>
      </c>
      <c r="O122" s="122"/>
      <c r="P122" s="124" t="s">
        <v>6</v>
      </c>
      <c r="Q122" s="125"/>
      <c r="R122" s="115" t="s">
        <v>7</v>
      </c>
      <c r="S122" s="115"/>
      <c r="T122" s="115" t="s">
        <v>8</v>
      </c>
      <c r="U122" s="115"/>
      <c r="V122" s="115" t="s">
        <v>9</v>
      </c>
      <c r="W122" s="115"/>
      <c r="X122" s="115" t="s">
        <v>10</v>
      </c>
      <c r="Y122" s="115"/>
      <c r="Z122" s="118" t="s">
        <v>11</v>
      </c>
    </row>
    <row r="123" spans="1:26" ht="15.75" thickBot="1">
      <c r="A123" s="117"/>
      <c r="B123" s="85">
        <v>1</v>
      </c>
      <c r="C123" s="86"/>
      <c r="D123" s="85">
        <v>2</v>
      </c>
      <c r="E123" s="86"/>
      <c r="F123" s="85">
        <v>3</v>
      </c>
      <c r="G123" s="86"/>
      <c r="H123" s="85">
        <v>1000</v>
      </c>
      <c r="I123" s="86"/>
      <c r="J123" s="85">
        <v>2000</v>
      </c>
      <c r="K123" s="86"/>
      <c r="L123" s="85">
        <v>5000</v>
      </c>
      <c r="M123" s="86"/>
      <c r="N123" s="123"/>
      <c r="O123" s="122"/>
      <c r="P123" s="124"/>
      <c r="Q123" s="125"/>
      <c r="R123" s="116"/>
      <c r="S123" s="116"/>
      <c r="T123" s="116"/>
      <c r="U123" s="116"/>
      <c r="V123" s="116"/>
      <c r="W123" s="116"/>
      <c r="X123" s="116"/>
      <c r="Y123" s="116"/>
      <c r="Z123" s="119"/>
    </row>
    <row r="124" spans="1:26" ht="48.75" thickBot="1">
      <c r="A124" s="7" t="s">
        <v>13</v>
      </c>
      <c r="B124" s="2" t="s">
        <v>2</v>
      </c>
      <c r="C124" s="3" t="s">
        <v>3</v>
      </c>
      <c r="D124" s="2" t="s">
        <v>2</v>
      </c>
      <c r="E124" s="3" t="s">
        <v>3</v>
      </c>
      <c r="F124" s="2" t="s">
        <v>2</v>
      </c>
      <c r="G124" s="3" t="s">
        <v>3</v>
      </c>
      <c r="H124" s="2" t="s">
        <v>2</v>
      </c>
      <c r="I124" s="3" t="s">
        <v>3</v>
      </c>
      <c r="J124" s="2" t="s">
        <v>2</v>
      </c>
      <c r="K124" s="3" t="s">
        <v>3</v>
      </c>
      <c r="L124" s="2" t="s">
        <v>2</v>
      </c>
      <c r="M124" s="3" t="s">
        <v>3</v>
      </c>
      <c r="N124" s="4" t="s">
        <v>2</v>
      </c>
      <c r="O124" s="5" t="s">
        <v>3</v>
      </c>
      <c r="P124" s="4" t="s">
        <v>2</v>
      </c>
      <c r="Q124" s="5" t="s">
        <v>3</v>
      </c>
      <c r="R124" s="4" t="s">
        <v>2</v>
      </c>
      <c r="S124" s="5" t="s">
        <v>3</v>
      </c>
      <c r="T124" s="4" t="s">
        <v>2</v>
      </c>
      <c r="U124" s="5" t="s">
        <v>3</v>
      </c>
      <c r="V124" s="4" t="s">
        <v>2</v>
      </c>
      <c r="W124" s="5" t="s">
        <v>3</v>
      </c>
      <c r="X124" s="4" t="s">
        <v>2</v>
      </c>
      <c r="Y124" s="5" t="s">
        <v>3</v>
      </c>
      <c r="Z124" s="120"/>
    </row>
    <row r="125" spans="1:26">
      <c r="A125" s="8" t="s">
        <v>14</v>
      </c>
      <c r="B125" s="10"/>
      <c r="C125" s="11"/>
      <c r="D125" s="10"/>
      <c r="E125" s="11"/>
      <c r="F125" s="10"/>
      <c r="G125" s="11"/>
      <c r="H125" s="10"/>
      <c r="I125" s="11"/>
      <c r="J125" s="10"/>
      <c r="K125" s="11"/>
      <c r="L125" s="10"/>
      <c r="M125" s="11"/>
      <c r="N125" s="10"/>
      <c r="O125" s="11"/>
      <c r="P125" s="10"/>
      <c r="Q125" s="11"/>
      <c r="R125" s="10"/>
      <c r="S125" s="11"/>
      <c r="T125" s="10"/>
      <c r="U125" s="11"/>
      <c r="V125" s="10"/>
      <c r="W125" s="11"/>
      <c r="X125" s="49">
        <f>B125+D125+F125+H125+J125+L125+N125+P125+R125+T125+V125</f>
        <v>0</v>
      </c>
      <c r="Y125" s="50">
        <f>C125+E125+G125+I125+K125+M125+O125+Q125+S125+U125+W125</f>
        <v>0</v>
      </c>
      <c r="Z125" s="51">
        <f>X125+Y125</f>
        <v>0</v>
      </c>
    </row>
    <row r="126" spans="1:26">
      <c r="A126" s="9" t="s">
        <v>15</v>
      </c>
      <c r="B126" s="12"/>
      <c r="C126" s="13"/>
      <c r="D126" s="12"/>
      <c r="E126" s="13"/>
      <c r="F126" s="12"/>
      <c r="G126" s="13"/>
      <c r="H126" s="12"/>
      <c r="I126" s="13"/>
      <c r="J126" s="12"/>
      <c r="K126" s="13"/>
      <c r="L126" s="12"/>
      <c r="M126" s="13"/>
      <c r="N126" s="12"/>
      <c r="O126" s="13"/>
      <c r="P126" s="12"/>
      <c r="Q126" s="13"/>
      <c r="R126" s="12"/>
      <c r="S126" s="13"/>
      <c r="T126" s="12"/>
      <c r="U126" s="13"/>
      <c r="V126" s="12"/>
      <c r="W126" s="13"/>
      <c r="X126" s="52">
        <f t="shared" ref="X126:X131" si="44">B126+D126+F126+H126+J126+L126+N126+P126+R126+T126+V126</f>
        <v>0</v>
      </c>
      <c r="Y126" s="53">
        <f t="shared" ref="Y126:Y131" si="45">C126+E126+G126+I126+K126+M126+O126+Q126+S126+U126+W126</f>
        <v>0</v>
      </c>
      <c r="Z126" s="54">
        <f t="shared" ref="Z126:Z131" si="46">X126+Y126</f>
        <v>0</v>
      </c>
    </row>
    <row r="127" spans="1:26">
      <c r="A127" s="9" t="s">
        <v>16</v>
      </c>
      <c r="B127" s="12"/>
      <c r="C127" s="13"/>
      <c r="D127" s="12"/>
      <c r="E127" s="13"/>
      <c r="F127" s="12"/>
      <c r="G127" s="13"/>
      <c r="H127" s="12"/>
      <c r="I127" s="13"/>
      <c r="J127" s="12"/>
      <c r="K127" s="13"/>
      <c r="L127" s="12"/>
      <c r="M127" s="13"/>
      <c r="N127" s="12"/>
      <c r="O127" s="13"/>
      <c r="P127" s="12"/>
      <c r="Q127" s="13"/>
      <c r="R127" s="12"/>
      <c r="S127" s="13"/>
      <c r="T127" s="12"/>
      <c r="U127" s="13"/>
      <c r="V127" s="12"/>
      <c r="W127" s="13"/>
      <c r="X127" s="52">
        <f t="shared" si="44"/>
        <v>0</v>
      </c>
      <c r="Y127" s="53">
        <f t="shared" si="45"/>
        <v>0</v>
      </c>
      <c r="Z127" s="54">
        <f t="shared" si="46"/>
        <v>0</v>
      </c>
    </row>
    <row r="128" spans="1:26">
      <c r="A128" s="9" t="s">
        <v>17</v>
      </c>
      <c r="B128" s="12"/>
      <c r="C128" s="13"/>
      <c r="D128" s="12"/>
      <c r="E128" s="13"/>
      <c r="F128" s="12"/>
      <c r="G128" s="13"/>
      <c r="H128" s="12"/>
      <c r="I128" s="13"/>
      <c r="J128" s="12"/>
      <c r="K128" s="13"/>
      <c r="L128" s="12"/>
      <c r="M128" s="13"/>
      <c r="N128" s="12"/>
      <c r="O128" s="13"/>
      <c r="P128" s="12"/>
      <c r="Q128" s="13"/>
      <c r="R128" s="12"/>
      <c r="S128" s="13"/>
      <c r="T128" s="12"/>
      <c r="U128" s="13"/>
      <c r="V128" s="12"/>
      <c r="W128" s="13"/>
      <c r="X128" s="52">
        <f t="shared" si="44"/>
        <v>0</v>
      </c>
      <c r="Y128" s="53">
        <f t="shared" si="45"/>
        <v>0</v>
      </c>
      <c r="Z128" s="54">
        <f t="shared" si="46"/>
        <v>0</v>
      </c>
    </row>
    <row r="129" spans="1:26">
      <c r="A129" s="9" t="s">
        <v>18</v>
      </c>
      <c r="B129" s="12"/>
      <c r="C129" s="13"/>
      <c r="D129" s="12"/>
      <c r="E129" s="13"/>
      <c r="F129" s="12"/>
      <c r="G129" s="13"/>
      <c r="H129" s="12"/>
      <c r="I129" s="13"/>
      <c r="J129" s="12"/>
      <c r="K129" s="13"/>
      <c r="L129" s="12"/>
      <c r="M129" s="13"/>
      <c r="N129" s="12"/>
      <c r="O129" s="13"/>
      <c r="P129" s="12"/>
      <c r="Q129" s="13"/>
      <c r="R129" s="12"/>
      <c r="S129" s="13"/>
      <c r="T129" s="12"/>
      <c r="U129" s="13"/>
      <c r="V129" s="12"/>
      <c r="W129" s="13"/>
      <c r="X129" s="52">
        <f t="shared" si="44"/>
        <v>0</v>
      </c>
      <c r="Y129" s="53">
        <f t="shared" si="45"/>
        <v>0</v>
      </c>
      <c r="Z129" s="54">
        <f t="shared" si="46"/>
        <v>0</v>
      </c>
    </row>
    <row r="130" spans="1:26" ht="15.75" thickBot="1">
      <c r="A130" s="17" t="s">
        <v>19</v>
      </c>
      <c r="B130" s="18"/>
      <c r="C130" s="19"/>
      <c r="D130" s="18"/>
      <c r="E130" s="19"/>
      <c r="F130" s="18"/>
      <c r="G130" s="19"/>
      <c r="H130" s="18"/>
      <c r="I130" s="19"/>
      <c r="J130" s="18"/>
      <c r="K130" s="19"/>
      <c r="L130" s="18"/>
      <c r="M130" s="19"/>
      <c r="N130" s="18"/>
      <c r="O130" s="19"/>
      <c r="P130" s="18"/>
      <c r="Q130" s="19"/>
      <c r="R130" s="18"/>
      <c r="S130" s="19"/>
      <c r="T130" s="18"/>
      <c r="U130" s="19"/>
      <c r="V130" s="18"/>
      <c r="W130" s="19"/>
      <c r="X130" s="55">
        <f t="shared" si="44"/>
        <v>0</v>
      </c>
      <c r="Y130" s="56">
        <f t="shared" si="45"/>
        <v>0</v>
      </c>
      <c r="Z130" s="57">
        <f t="shared" si="46"/>
        <v>0</v>
      </c>
    </row>
    <row r="131" spans="1:26" ht="15.75" thickBot="1">
      <c r="A131" s="21" t="s">
        <v>10</v>
      </c>
      <c r="B131" s="58">
        <f>SUM(B125:B130)</f>
        <v>0</v>
      </c>
      <c r="C131" s="59">
        <f t="shared" ref="C131:W131" si="47">SUM(C125:C130)</f>
        <v>0</v>
      </c>
      <c r="D131" s="58">
        <f t="shared" si="47"/>
        <v>0</v>
      </c>
      <c r="E131" s="59">
        <f t="shared" si="47"/>
        <v>0</v>
      </c>
      <c r="F131" s="58">
        <f t="shared" si="47"/>
        <v>0</v>
      </c>
      <c r="G131" s="59">
        <f t="shared" si="47"/>
        <v>0</v>
      </c>
      <c r="H131" s="58">
        <f t="shared" si="47"/>
        <v>0</v>
      </c>
      <c r="I131" s="59">
        <f t="shared" si="47"/>
        <v>0</v>
      </c>
      <c r="J131" s="58">
        <f t="shared" si="47"/>
        <v>0</v>
      </c>
      <c r="K131" s="59">
        <f t="shared" si="47"/>
        <v>0</v>
      </c>
      <c r="L131" s="58">
        <f t="shared" si="47"/>
        <v>0</v>
      </c>
      <c r="M131" s="59">
        <f t="shared" si="47"/>
        <v>0</v>
      </c>
      <c r="N131" s="58">
        <f t="shared" si="47"/>
        <v>0</v>
      </c>
      <c r="O131" s="59">
        <f t="shared" si="47"/>
        <v>0</v>
      </c>
      <c r="P131" s="58">
        <f t="shared" si="47"/>
        <v>0</v>
      </c>
      <c r="Q131" s="59">
        <f t="shared" si="47"/>
        <v>0</v>
      </c>
      <c r="R131" s="58">
        <f t="shared" si="47"/>
        <v>0</v>
      </c>
      <c r="S131" s="59">
        <f t="shared" si="47"/>
        <v>0</v>
      </c>
      <c r="T131" s="58">
        <f t="shared" si="47"/>
        <v>0</v>
      </c>
      <c r="U131" s="59">
        <f t="shared" si="47"/>
        <v>0</v>
      </c>
      <c r="V131" s="58">
        <f t="shared" si="47"/>
        <v>0</v>
      </c>
      <c r="W131" s="59">
        <f t="shared" si="47"/>
        <v>0</v>
      </c>
      <c r="X131" s="58">
        <f t="shared" si="44"/>
        <v>0</v>
      </c>
      <c r="Y131" s="59">
        <f t="shared" si="45"/>
        <v>0</v>
      </c>
      <c r="Z131" s="60">
        <f t="shared" si="46"/>
        <v>0</v>
      </c>
    </row>
    <row r="132" spans="1:26" ht="15.75" thickBot="1"/>
    <row r="133" spans="1:26" ht="15.75" thickBot="1">
      <c r="A133" s="117" t="s">
        <v>51</v>
      </c>
      <c r="B133" s="126" t="s">
        <v>0</v>
      </c>
      <c r="C133" s="127"/>
      <c r="D133" s="127"/>
      <c r="E133" s="127"/>
      <c r="F133" s="127"/>
      <c r="G133" s="128"/>
      <c r="H133" s="126" t="s">
        <v>1</v>
      </c>
      <c r="I133" s="127"/>
      <c r="J133" s="127"/>
      <c r="K133" s="127"/>
      <c r="L133" s="127"/>
      <c r="M133" s="128"/>
      <c r="N133" s="123" t="s">
        <v>4</v>
      </c>
      <c r="O133" s="122"/>
      <c r="P133" s="124" t="s">
        <v>6</v>
      </c>
      <c r="Q133" s="125"/>
      <c r="R133" s="115" t="s">
        <v>7</v>
      </c>
      <c r="S133" s="115"/>
      <c r="T133" s="115" t="s">
        <v>8</v>
      </c>
      <c r="U133" s="115"/>
      <c r="V133" s="115" t="s">
        <v>9</v>
      </c>
      <c r="W133" s="115"/>
      <c r="X133" s="115" t="s">
        <v>10</v>
      </c>
      <c r="Y133" s="115"/>
      <c r="Z133" s="118" t="s">
        <v>11</v>
      </c>
    </row>
    <row r="134" spans="1:26" ht="15.75" thickBot="1">
      <c r="A134" s="117"/>
      <c r="B134" s="85">
        <v>1</v>
      </c>
      <c r="C134" s="86"/>
      <c r="D134" s="85">
        <v>2</v>
      </c>
      <c r="E134" s="86"/>
      <c r="F134" s="85">
        <v>3</v>
      </c>
      <c r="G134" s="86"/>
      <c r="H134" s="85">
        <v>1000</v>
      </c>
      <c r="I134" s="86"/>
      <c r="J134" s="85">
        <v>2000</v>
      </c>
      <c r="K134" s="86"/>
      <c r="L134" s="85">
        <v>5000</v>
      </c>
      <c r="M134" s="86"/>
      <c r="N134" s="123"/>
      <c r="O134" s="122"/>
      <c r="P134" s="124"/>
      <c r="Q134" s="125"/>
      <c r="R134" s="116"/>
      <c r="S134" s="116"/>
      <c r="T134" s="116"/>
      <c r="U134" s="116"/>
      <c r="V134" s="116"/>
      <c r="W134" s="116"/>
      <c r="X134" s="116"/>
      <c r="Y134" s="116"/>
      <c r="Z134" s="119"/>
    </row>
    <row r="135" spans="1:26" ht="48.75" thickBot="1">
      <c r="A135" s="7" t="s">
        <v>13</v>
      </c>
      <c r="B135" s="2" t="s">
        <v>2</v>
      </c>
      <c r="C135" s="3" t="s">
        <v>3</v>
      </c>
      <c r="D135" s="2" t="s">
        <v>2</v>
      </c>
      <c r="E135" s="3" t="s">
        <v>3</v>
      </c>
      <c r="F135" s="2" t="s">
        <v>2</v>
      </c>
      <c r="G135" s="3" t="s">
        <v>3</v>
      </c>
      <c r="H135" s="2" t="s">
        <v>2</v>
      </c>
      <c r="I135" s="3" t="s">
        <v>3</v>
      </c>
      <c r="J135" s="2" t="s">
        <v>2</v>
      </c>
      <c r="K135" s="3" t="s">
        <v>3</v>
      </c>
      <c r="L135" s="2" t="s">
        <v>2</v>
      </c>
      <c r="M135" s="3" t="s">
        <v>3</v>
      </c>
      <c r="N135" s="4" t="s">
        <v>2</v>
      </c>
      <c r="O135" s="5" t="s">
        <v>3</v>
      </c>
      <c r="P135" s="4" t="s">
        <v>2</v>
      </c>
      <c r="Q135" s="5" t="s">
        <v>3</v>
      </c>
      <c r="R135" s="4" t="s">
        <v>2</v>
      </c>
      <c r="S135" s="5" t="s">
        <v>3</v>
      </c>
      <c r="T135" s="4" t="s">
        <v>2</v>
      </c>
      <c r="U135" s="5" t="s">
        <v>3</v>
      </c>
      <c r="V135" s="4" t="s">
        <v>2</v>
      </c>
      <c r="W135" s="5" t="s">
        <v>3</v>
      </c>
      <c r="X135" s="4" t="s">
        <v>2</v>
      </c>
      <c r="Y135" s="5" t="s">
        <v>3</v>
      </c>
      <c r="Z135" s="120"/>
    </row>
    <row r="136" spans="1:26">
      <c r="A136" s="8" t="s">
        <v>14</v>
      </c>
      <c r="B136" s="10"/>
      <c r="C136" s="11"/>
      <c r="D136" s="10"/>
      <c r="E136" s="11"/>
      <c r="F136" s="10"/>
      <c r="G136" s="11"/>
      <c r="H136" s="10"/>
      <c r="I136" s="11"/>
      <c r="J136" s="10"/>
      <c r="K136" s="11"/>
      <c r="L136" s="10"/>
      <c r="M136" s="11"/>
      <c r="N136" s="10"/>
      <c r="O136" s="11"/>
      <c r="P136" s="10"/>
      <c r="Q136" s="11"/>
      <c r="R136" s="10"/>
      <c r="S136" s="11"/>
      <c r="T136" s="10"/>
      <c r="U136" s="11"/>
      <c r="V136" s="10"/>
      <c r="W136" s="11"/>
      <c r="X136" s="49">
        <f>B136+D136+F136+H136+J136+L136+N136+P136+R136+T136+V136</f>
        <v>0</v>
      </c>
      <c r="Y136" s="50">
        <f>C136+E136+G136+I136+K136+M136+O136+Q136+S136+U136+W136</f>
        <v>0</v>
      </c>
      <c r="Z136" s="51">
        <f>X136+Y136</f>
        <v>0</v>
      </c>
    </row>
    <row r="137" spans="1:26">
      <c r="A137" s="9" t="s">
        <v>15</v>
      </c>
      <c r="B137" s="12"/>
      <c r="C137" s="13"/>
      <c r="D137" s="12"/>
      <c r="E137" s="13"/>
      <c r="F137" s="12"/>
      <c r="G137" s="13"/>
      <c r="H137" s="12"/>
      <c r="I137" s="13"/>
      <c r="J137" s="12"/>
      <c r="K137" s="13"/>
      <c r="L137" s="12"/>
      <c r="M137" s="13"/>
      <c r="N137" s="12"/>
      <c r="O137" s="13"/>
      <c r="P137" s="12"/>
      <c r="Q137" s="13"/>
      <c r="R137" s="12"/>
      <c r="S137" s="13"/>
      <c r="T137" s="12"/>
      <c r="U137" s="13"/>
      <c r="V137" s="12"/>
      <c r="W137" s="13"/>
      <c r="X137" s="52">
        <f t="shared" ref="X137:X142" si="48">B137+D137+F137+H137+J137+L137+N137+P137+R137+T137+V137</f>
        <v>0</v>
      </c>
      <c r="Y137" s="53">
        <f t="shared" ref="Y137:Y142" si="49">C137+E137+G137+I137+K137+M137+O137+Q137+S137+U137+W137</f>
        <v>0</v>
      </c>
      <c r="Z137" s="54">
        <f t="shared" ref="Z137:Z142" si="50">X137+Y137</f>
        <v>0</v>
      </c>
    </row>
    <row r="138" spans="1:26">
      <c r="A138" s="9" t="s">
        <v>16</v>
      </c>
      <c r="B138" s="12"/>
      <c r="C138" s="13"/>
      <c r="D138" s="12"/>
      <c r="E138" s="13"/>
      <c r="F138" s="12"/>
      <c r="G138" s="13"/>
      <c r="H138" s="12"/>
      <c r="I138" s="13"/>
      <c r="J138" s="12"/>
      <c r="K138" s="13"/>
      <c r="L138" s="12"/>
      <c r="M138" s="13"/>
      <c r="N138" s="12"/>
      <c r="O138" s="13"/>
      <c r="P138" s="12"/>
      <c r="Q138" s="13"/>
      <c r="R138" s="12"/>
      <c r="S138" s="13"/>
      <c r="T138" s="12"/>
      <c r="U138" s="13"/>
      <c r="V138" s="12"/>
      <c r="W138" s="13"/>
      <c r="X138" s="52">
        <f t="shared" si="48"/>
        <v>0</v>
      </c>
      <c r="Y138" s="53">
        <f t="shared" si="49"/>
        <v>0</v>
      </c>
      <c r="Z138" s="54">
        <f t="shared" si="50"/>
        <v>0</v>
      </c>
    </row>
    <row r="139" spans="1:26">
      <c r="A139" s="9" t="s">
        <v>17</v>
      </c>
      <c r="B139" s="12"/>
      <c r="C139" s="13"/>
      <c r="D139" s="12"/>
      <c r="E139" s="13"/>
      <c r="F139" s="12"/>
      <c r="G139" s="13"/>
      <c r="H139" s="12"/>
      <c r="I139" s="13"/>
      <c r="J139" s="12"/>
      <c r="K139" s="13"/>
      <c r="L139" s="12"/>
      <c r="M139" s="13"/>
      <c r="N139" s="12"/>
      <c r="O139" s="13"/>
      <c r="P139" s="12"/>
      <c r="Q139" s="13"/>
      <c r="R139" s="12"/>
      <c r="S139" s="13"/>
      <c r="T139" s="12"/>
      <c r="U139" s="13"/>
      <c r="V139" s="12"/>
      <c r="W139" s="13"/>
      <c r="X139" s="52">
        <f t="shared" si="48"/>
        <v>0</v>
      </c>
      <c r="Y139" s="53">
        <f t="shared" si="49"/>
        <v>0</v>
      </c>
      <c r="Z139" s="54">
        <f t="shared" si="50"/>
        <v>0</v>
      </c>
    </row>
    <row r="140" spans="1:26">
      <c r="A140" s="9" t="s">
        <v>18</v>
      </c>
      <c r="B140" s="12"/>
      <c r="C140" s="13"/>
      <c r="D140" s="12"/>
      <c r="E140" s="13"/>
      <c r="F140" s="12"/>
      <c r="G140" s="13"/>
      <c r="H140" s="12"/>
      <c r="I140" s="13"/>
      <c r="J140" s="12"/>
      <c r="K140" s="13"/>
      <c r="L140" s="12"/>
      <c r="M140" s="13"/>
      <c r="N140" s="12"/>
      <c r="O140" s="13"/>
      <c r="P140" s="12"/>
      <c r="Q140" s="13"/>
      <c r="R140" s="12"/>
      <c r="S140" s="13"/>
      <c r="T140" s="12"/>
      <c r="U140" s="13"/>
      <c r="V140" s="12"/>
      <c r="W140" s="13"/>
      <c r="X140" s="52">
        <f t="shared" si="48"/>
        <v>0</v>
      </c>
      <c r="Y140" s="53">
        <f t="shared" si="49"/>
        <v>0</v>
      </c>
      <c r="Z140" s="54">
        <f t="shared" si="50"/>
        <v>0</v>
      </c>
    </row>
    <row r="141" spans="1:26" ht="15.75" thickBot="1">
      <c r="A141" s="17" t="s">
        <v>19</v>
      </c>
      <c r="B141" s="18"/>
      <c r="C141" s="19"/>
      <c r="D141" s="18"/>
      <c r="E141" s="19"/>
      <c r="F141" s="18"/>
      <c r="G141" s="19"/>
      <c r="H141" s="18"/>
      <c r="I141" s="19"/>
      <c r="J141" s="18"/>
      <c r="K141" s="19"/>
      <c r="L141" s="18"/>
      <c r="M141" s="19"/>
      <c r="N141" s="18"/>
      <c r="O141" s="19"/>
      <c r="P141" s="18"/>
      <c r="Q141" s="19"/>
      <c r="R141" s="18"/>
      <c r="S141" s="19"/>
      <c r="T141" s="18"/>
      <c r="U141" s="19"/>
      <c r="V141" s="18"/>
      <c r="W141" s="19"/>
      <c r="X141" s="55">
        <f t="shared" si="48"/>
        <v>0</v>
      </c>
      <c r="Y141" s="56">
        <f t="shared" si="49"/>
        <v>0</v>
      </c>
      <c r="Z141" s="57">
        <f t="shared" si="50"/>
        <v>0</v>
      </c>
    </row>
    <row r="142" spans="1:26" ht="15.75" thickBot="1">
      <c r="A142" s="21" t="s">
        <v>10</v>
      </c>
      <c r="B142" s="58">
        <f>SUM(B136:B141)</f>
        <v>0</v>
      </c>
      <c r="C142" s="59">
        <f t="shared" ref="C142:W142" si="51">SUM(C136:C141)</f>
        <v>0</v>
      </c>
      <c r="D142" s="58">
        <f t="shared" si="51"/>
        <v>0</v>
      </c>
      <c r="E142" s="59">
        <f t="shared" si="51"/>
        <v>0</v>
      </c>
      <c r="F142" s="58">
        <f t="shared" si="51"/>
        <v>0</v>
      </c>
      <c r="G142" s="59">
        <f t="shared" si="51"/>
        <v>0</v>
      </c>
      <c r="H142" s="58">
        <f t="shared" si="51"/>
        <v>0</v>
      </c>
      <c r="I142" s="59">
        <f t="shared" si="51"/>
        <v>0</v>
      </c>
      <c r="J142" s="58">
        <f t="shared" si="51"/>
        <v>0</v>
      </c>
      <c r="K142" s="59">
        <f t="shared" si="51"/>
        <v>0</v>
      </c>
      <c r="L142" s="58">
        <f t="shared" si="51"/>
        <v>0</v>
      </c>
      <c r="M142" s="59">
        <f t="shared" si="51"/>
        <v>0</v>
      </c>
      <c r="N142" s="58">
        <f t="shared" si="51"/>
        <v>0</v>
      </c>
      <c r="O142" s="59">
        <f t="shared" si="51"/>
        <v>0</v>
      </c>
      <c r="P142" s="58">
        <f t="shared" si="51"/>
        <v>0</v>
      </c>
      <c r="Q142" s="59">
        <f t="shared" si="51"/>
        <v>0</v>
      </c>
      <c r="R142" s="58">
        <f t="shared" si="51"/>
        <v>0</v>
      </c>
      <c r="S142" s="59">
        <f t="shared" si="51"/>
        <v>0</v>
      </c>
      <c r="T142" s="58">
        <f t="shared" si="51"/>
        <v>0</v>
      </c>
      <c r="U142" s="59">
        <f t="shared" si="51"/>
        <v>0</v>
      </c>
      <c r="V142" s="58">
        <f t="shared" si="51"/>
        <v>0</v>
      </c>
      <c r="W142" s="59">
        <f t="shared" si="51"/>
        <v>0</v>
      </c>
      <c r="X142" s="58">
        <f t="shared" si="48"/>
        <v>0</v>
      </c>
      <c r="Y142" s="59">
        <f t="shared" si="49"/>
        <v>0</v>
      </c>
      <c r="Z142" s="60">
        <f t="shared" si="50"/>
        <v>0</v>
      </c>
    </row>
    <row r="143" spans="1:26" ht="15.75" thickBot="1"/>
    <row r="144" spans="1:26" ht="15.75" thickBot="1">
      <c r="A144" s="134" t="s">
        <v>52</v>
      </c>
      <c r="B144" s="126" t="s">
        <v>0</v>
      </c>
      <c r="C144" s="127"/>
      <c r="D144" s="127"/>
      <c r="E144" s="127"/>
      <c r="F144" s="127"/>
      <c r="G144" s="128"/>
      <c r="H144" s="126" t="s">
        <v>1</v>
      </c>
      <c r="I144" s="127"/>
      <c r="J144" s="127"/>
      <c r="K144" s="127"/>
      <c r="L144" s="127"/>
      <c r="M144" s="128"/>
      <c r="N144" s="123" t="s">
        <v>4</v>
      </c>
      <c r="O144" s="122"/>
      <c r="P144" s="124" t="s">
        <v>6</v>
      </c>
      <c r="Q144" s="125"/>
      <c r="R144" s="115" t="s">
        <v>7</v>
      </c>
      <c r="S144" s="115"/>
      <c r="T144" s="115" t="s">
        <v>8</v>
      </c>
      <c r="U144" s="115"/>
      <c r="V144" s="115" t="s">
        <v>9</v>
      </c>
      <c r="W144" s="115"/>
      <c r="X144" s="115" t="s">
        <v>10</v>
      </c>
      <c r="Y144" s="115"/>
      <c r="Z144" s="118" t="s">
        <v>11</v>
      </c>
    </row>
    <row r="145" spans="1:26" ht="15.75" thickBot="1">
      <c r="A145" s="117"/>
      <c r="B145" s="85">
        <v>1</v>
      </c>
      <c r="C145" s="86"/>
      <c r="D145" s="85">
        <v>2</v>
      </c>
      <c r="E145" s="86"/>
      <c r="F145" s="85">
        <v>3</v>
      </c>
      <c r="G145" s="86"/>
      <c r="H145" s="85">
        <v>1000</v>
      </c>
      <c r="I145" s="86"/>
      <c r="J145" s="85">
        <v>2000</v>
      </c>
      <c r="K145" s="86"/>
      <c r="L145" s="85">
        <v>5000</v>
      </c>
      <c r="M145" s="86"/>
      <c r="N145" s="123"/>
      <c r="O145" s="122"/>
      <c r="P145" s="124"/>
      <c r="Q145" s="125"/>
      <c r="R145" s="116"/>
      <c r="S145" s="116"/>
      <c r="T145" s="116"/>
      <c r="U145" s="116"/>
      <c r="V145" s="116"/>
      <c r="W145" s="116"/>
      <c r="X145" s="116"/>
      <c r="Y145" s="116"/>
      <c r="Z145" s="119"/>
    </row>
    <row r="146" spans="1:26" ht="48.75" thickBot="1">
      <c r="A146" s="7" t="s">
        <v>13</v>
      </c>
      <c r="B146" s="2" t="s">
        <v>2</v>
      </c>
      <c r="C146" s="3" t="s">
        <v>3</v>
      </c>
      <c r="D146" s="2" t="s">
        <v>2</v>
      </c>
      <c r="E146" s="3" t="s">
        <v>3</v>
      </c>
      <c r="F146" s="2" t="s">
        <v>2</v>
      </c>
      <c r="G146" s="3" t="s">
        <v>3</v>
      </c>
      <c r="H146" s="2" t="s">
        <v>2</v>
      </c>
      <c r="I146" s="3" t="s">
        <v>3</v>
      </c>
      <c r="J146" s="2" t="s">
        <v>2</v>
      </c>
      <c r="K146" s="3" t="s">
        <v>3</v>
      </c>
      <c r="L146" s="2" t="s">
        <v>2</v>
      </c>
      <c r="M146" s="3" t="s">
        <v>3</v>
      </c>
      <c r="N146" s="4" t="s">
        <v>2</v>
      </c>
      <c r="O146" s="5" t="s">
        <v>3</v>
      </c>
      <c r="P146" s="4" t="s">
        <v>2</v>
      </c>
      <c r="Q146" s="5" t="s">
        <v>3</v>
      </c>
      <c r="R146" s="4" t="s">
        <v>2</v>
      </c>
      <c r="S146" s="5" t="s">
        <v>3</v>
      </c>
      <c r="T146" s="4" t="s">
        <v>2</v>
      </c>
      <c r="U146" s="5" t="s">
        <v>3</v>
      </c>
      <c r="V146" s="4" t="s">
        <v>2</v>
      </c>
      <c r="W146" s="5" t="s">
        <v>3</v>
      </c>
      <c r="X146" s="4" t="s">
        <v>2</v>
      </c>
      <c r="Y146" s="5" t="s">
        <v>3</v>
      </c>
      <c r="Z146" s="120"/>
    </row>
    <row r="147" spans="1:26">
      <c r="A147" s="8" t="s">
        <v>14</v>
      </c>
      <c r="B147" s="10"/>
      <c r="C147" s="11"/>
      <c r="D147" s="10"/>
      <c r="E147" s="11"/>
      <c r="F147" s="10"/>
      <c r="G147" s="11"/>
      <c r="H147" s="10"/>
      <c r="I147" s="11"/>
      <c r="J147" s="10"/>
      <c r="K147" s="11"/>
      <c r="L147" s="10"/>
      <c r="M147" s="11"/>
      <c r="N147" s="10"/>
      <c r="O147" s="11"/>
      <c r="P147" s="10"/>
      <c r="Q147" s="11"/>
      <c r="R147" s="10"/>
      <c r="S147" s="11"/>
      <c r="T147" s="10"/>
      <c r="U147" s="11"/>
      <c r="V147" s="10"/>
      <c r="W147" s="11"/>
      <c r="X147" s="49">
        <f>B147+D147+F147+H147+J147+L147+N147+P147+R147+T147+V147</f>
        <v>0</v>
      </c>
      <c r="Y147" s="50">
        <f>C147+E147+G147+I147+K147+M147+O147+Q147+S147+U147+W147</f>
        <v>0</v>
      </c>
      <c r="Z147" s="51">
        <f>X147+Y147</f>
        <v>0</v>
      </c>
    </row>
    <row r="148" spans="1:26">
      <c r="A148" s="9" t="s">
        <v>15</v>
      </c>
      <c r="B148" s="12"/>
      <c r="C148" s="13"/>
      <c r="D148" s="12"/>
      <c r="E148" s="13"/>
      <c r="F148" s="12"/>
      <c r="G148" s="13"/>
      <c r="H148" s="12"/>
      <c r="I148" s="13"/>
      <c r="J148" s="12"/>
      <c r="K148" s="13"/>
      <c r="L148" s="12"/>
      <c r="M148" s="13"/>
      <c r="N148" s="12"/>
      <c r="O148" s="13"/>
      <c r="P148" s="12"/>
      <c r="Q148" s="13"/>
      <c r="R148" s="12"/>
      <c r="S148" s="13"/>
      <c r="T148" s="12"/>
      <c r="U148" s="13"/>
      <c r="V148" s="12"/>
      <c r="W148" s="13"/>
      <c r="X148" s="52">
        <f t="shared" ref="X148:X153" si="52">B148+D148+F148+H148+J148+L148+N148+P148+R148+T148+V148</f>
        <v>0</v>
      </c>
      <c r="Y148" s="53">
        <f t="shared" ref="Y148:Y153" si="53">C148+E148+G148+I148+K148+M148+O148+Q148+S148+U148+W148</f>
        <v>0</v>
      </c>
      <c r="Z148" s="54">
        <f t="shared" ref="Z148:Z153" si="54">X148+Y148</f>
        <v>0</v>
      </c>
    </row>
    <row r="149" spans="1:26">
      <c r="A149" s="9" t="s">
        <v>16</v>
      </c>
      <c r="B149" s="12"/>
      <c r="C149" s="13"/>
      <c r="D149" s="12"/>
      <c r="E149" s="13"/>
      <c r="F149" s="12"/>
      <c r="G149" s="13"/>
      <c r="H149" s="12"/>
      <c r="I149" s="13"/>
      <c r="J149" s="12"/>
      <c r="K149" s="13"/>
      <c r="L149" s="12"/>
      <c r="M149" s="13"/>
      <c r="N149" s="12"/>
      <c r="O149" s="13"/>
      <c r="P149" s="12"/>
      <c r="Q149" s="13"/>
      <c r="R149" s="12"/>
      <c r="S149" s="13"/>
      <c r="T149" s="12"/>
      <c r="U149" s="13"/>
      <c r="V149" s="12"/>
      <c r="W149" s="13"/>
      <c r="X149" s="52">
        <f t="shared" si="52"/>
        <v>0</v>
      </c>
      <c r="Y149" s="53">
        <f t="shared" si="53"/>
        <v>0</v>
      </c>
      <c r="Z149" s="54">
        <f t="shared" si="54"/>
        <v>0</v>
      </c>
    </row>
    <row r="150" spans="1:26">
      <c r="A150" s="9" t="s">
        <v>17</v>
      </c>
      <c r="B150" s="12"/>
      <c r="C150" s="13"/>
      <c r="D150" s="12"/>
      <c r="E150" s="13"/>
      <c r="F150" s="12"/>
      <c r="G150" s="13"/>
      <c r="H150" s="12"/>
      <c r="I150" s="13"/>
      <c r="J150" s="12"/>
      <c r="K150" s="13"/>
      <c r="L150" s="12"/>
      <c r="M150" s="13"/>
      <c r="N150" s="12"/>
      <c r="O150" s="13"/>
      <c r="P150" s="12"/>
      <c r="Q150" s="13"/>
      <c r="R150" s="12"/>
      <c r="S150" s="13"/>
      <c r="T150" s="12"/>
      <c r="U150" s="13"/>
      <c r="V150" s="12"/>
      <c r="W150" s="13"/>
      <c r="X150" s="52">
        <f t="shared" si="52"/>
        <v>0</v>
      </c>
      <c r="Y150" s="53">
        <f t="shared" si="53"/>
        <v>0</v>
      </c>
      <c r="Z150" s="54">
        <f t="shared" si="54"/>
        <v>0</v>
      </c>
    </row>
    <row r="151" spans="1:26">
      <c r="A151" s="9" t="s">
        <v>18</v>
      </c>
      <c r="B151" s="12"/>
      <c r="C151" s="13"/>
      <c r="D151" s="12"/>
      <c r="E151" s="13"/>
      <c r="F151" s="12"/>
      <c r="G151" s="13"/>
      <c r="H151" s="12"/>
      <c r="I151" s="13"/>
      <c r="J151" s="12"/>
      <c r="K151" s="13"/>
      <c r="L151" s="12"/>
      <c r="M151" s="13"/>
      <c r="N151" s="12"/>
      <c r="O151" s="13"/>
      <c r="P151" s="12"/>
      <c r="Q151" s="13"/>
      <c r="R151" s="12"/>
      <c r="S151" s="13"/>
      <c r="T151" s="12"/>
      <c r="U151" s="13"/>
      <c r="V151" s="12"/>
      <c r="W151" s="13"/>
      <c r="X151" s="52">
        <f t="shared" si="52"/>
        <v>0</v>
      </c>
      <c r="Y151" s="53">
        <f t="shared" si="53"/>
        <v>0</v>
      </c>
      <c r="Z151" s="54">
        <f t="shared" si="54"/>
        <v>0</v>
      </c>
    </row>
    <row r="152" spans="1:26" ht="15.75" thickBot="1">
      <c r="A152" s="17" t="s">
        <v>19</v>
      </c>
      <c r="B152" s="18"/>
      <c r="C152" s="19"/>
      <c r="D152" s="18"/>
      <c r="E152" s="19"/>
      <c r="F152" s="18"/>
      <c r="G152" s="19"/>
      <c r="H152" s="18"/>
      <c r="I152" s="19"/>
      <c r="J152" s="18"/>
      <c r="K152" s="19"/>
      <c r="L152" s="18"/>
      <c r="M152" s="19"/>
      <c r="N152" s="18"/>
      <c r="O152" s="19"/>
      <c r="P152" s="18"/>
      <c r="Q152" s="19"/>
      <c r="R152" s="18"/>
      <c r="S152" s="19"/>
      <c r="T152" s="18"/>
      <c r="U152" s="19"/>
      <c r="V152" s="18"/>
      <c r="W152" s="19"/>
      <c r="X152" s="55">
        <f t="shared" si="52"/>
        <v>0</v>
      </c>
      <c r="Y152" s="56">
        <f t="shared" si="53"/>
        <v>0</v>
      </c>
      <c r="Z152" s="57">
        <f t="shared" si="54"/>
        <v>0</v>
      </c>
    </row>
    <row r="153" spans="1:26" ht="15.75" thickBot="1">
      <c r="A153" s="21" t="s">
        <v>10</v>
      </c>
      <c r="B153" s="58">
        <f>SUM(B147:B152)</f>
        <v>0</v>
      </c>
      <c r="C153" s="59">
        <f t="shared" ref="C153:W153" si="55">SUM(C147:C152)</f>
        <v>0</v>
      </c>
      <c r="D153" s="58">
        <f t="shared" si="55"/>
        <v>0</v>
      </c>
      <c r="E153" s="59">
        <f t="shared" si="55"/>
        <v>0</v>
      </c>
      <c r="F153" s="58">
        <f t="shared" si="55"/>
        <v>0</v>
      </c>
      <c r="G153" s="59">
        <f t="shared" si="55"/>
        <v>0</v>
      </c>
      <c r="H153" s="58">
        <f t="shared" si="55"/>
        <v>0</v>
      </c>
      <c r="I153" s="59">
        <f t="shared" si="55"/>
        <v>0</v>
      </c>
      <c r="J153" s="58">
        <f t="shared" si="55"/>
        <v>0</v>
      </c>
      <c r="K153" s="59">
        <f t="shared" si="55"/>
        <v>0</v>
      </c>
      <c r="L153" s="58">
        <f t="shared" si="55"/>
        <v>0</v>
      </c>
      <c r="M153" s="59">
        <f t="shared" si="55"/>
        <v>0</v>
      </c>
      <c r="N153" s="58">
        <f t="shared" si="55"/>
        <v>0</v>
      </c>
      <c r="O153" s="59">
        <f t="shared" si="55"/>
        <v>0</v>
      </c>
      <c r="P153" s="58">
        <f t="shared" si="55"/>
        <v>0</v>
      </c>
      <c r="Q153" s="59">
        <f t="shared" si="55"/>
        <v>0</v>
      </c>
      <c r="R153" s="58">
        <f t="shared" si="55"/>
        <v>0</v>
      </c>
      <c r="S153" s="59">
        <f t="shared" si="55"/>
        <v>0</v>
      </c>
      <c r="T153" s="58">
        <f t="shared" si="55"/>
        <v>0</v>
      </c>
      <c r="U153" s="59">
        <f t="shared" si="55"/>
        <v>0</v>
      </c>
      <c r="V153" s="58">
        <f t="shared" si="55"/>
        <v>0</v>
      </c>
      <c r="W153" s="59">
        <f t="shared" si="55"/>
        <v>0</v>
      </c>
      <c r="X153" s="58">
        <f t="shared" si="52"/>
        <v>0</v>
      </c>
      <c r="Y153" s="59">
        <f t="shared" si="53"/>
        <v>0</v>
      </c>
      <c r="Z153" s="60">
        <f t="shared" si="54"/>
        <v>0</v>
      </c>
    </row>
    <row r="154" spans="1:26" ht="15.75" thickBot="1"/>
    <row r="155" spans="1:26" ht="15.75" thickBot="1">
      <c r="A155" s="117" t="s">
        <v>54</v>
      </c>
      <c r="B155" s="126" t="s">
        <v>0</v>
      </c>
      <c r="C155" s="127"/>
      <c r="D155" s="127"/>
      <c r="E155" s="127"/>
      <c r="F155" s="127"/>
      <c r="G155" s="128"/>
      <c r="H155" s="126" t="s">
        <v>1</v>
      </c>
      <c r="I155" s="127"/>
      <c r="J155" s="127"/>
      <c r="K155" s="127"/>
      <c r="L155" s="127"/>
      <c r="M155" s="128"/>
      <c r="N155" s="123" t="s">
        <v>4</v>
      </c>
      <c r="O155" s="122"/>
      <c r="P155" s="124" t="s">
        <v>6</v>
      </c>
      <c r="Q155" s="125"/>
      <c r="R155" s="115" t="s">
        <v>7</v>
      </c>
      <c r="S155" s="115"/>
      <c r="T155" s="115" t="s">
        <v>8</v>
      </c>
      <c r="U155" s="115"/>
      <c r="V155" s="115" t="s">
        <v>9</v>
      </c>
      <c r="W155" s="115"/>
      <c r="X155" s="115" t="s">
        <v>10</v>
      </c>
      <c r="Y155" s="115"/>
      <c r="Z155" s="118" t="s">
        <v>11</v>
      </c>
    </row>
    <row r="156" spans="1:26" ht="15.75" thickBot="1">
      <c r="A156" s="117"/>
      <c r="B156" s="85">
        <v>1</v>
      </c>
      <c r="C156" s="86"/>
      <c r="D156" s="85">
        <v>2</v>
      </c>
      <c r="E156" s="86"/>
      <c r="F156" s="85">
        <v>3</v>
      </c>
      <c r="G156" s="86"/>
      <c r="H156" s="85">
        <v>1000</v>
      </c>
      <c r="I156" s="86"/>
      <c r="J156" s="85">
        <v>2000</v>
      </c>
      <c r="K156" s="86"/>
      <c r="L156" s="85">
        <v>5000</v>
      </c>
      <c r="M156" s="86"/>
      <c r="N156" s="123"/>
      <c r="O156" s="122"/>
      <c r="P156" s="124"/>
      <c r="Q156" s="125"/>
      <c r="R156" s="116"/>
      <c r="S156" s="116"/>
      <c r="T156" s="116"/>
      <c r="U156" s="116"/>
      <c r="V156" s="116"/>
      <c r="W156" s="116"/>
      <c r="X156" s="116"/>
      <c r="Y156" s="116"/>
      <c r="Z156" s="119"/>
    </row>
    <row r="157" spans="1:26" ht="48.75" thickBot="1">
      <c r="A157" s="7" t="s">
        <v>13</v>
      </c>
      <c r="B157" s="2" t="s">
        <v>2</v>
      </c>
      <c r="C157" s="3" t="s">
        <v>3</v>
      </c>
      <c r="D157" s="2" t="s">
        <v>2</v>
      </c>
      <c r="E157" s="3" t="s">
        <v>3</v>
      </c>
      <c r="F157" s="2" t="s">
        <v>2</v>
      </c>
      <c r="G157" s="3" t="s">
        <v>3</v>
      </c>
      <c r="H157" s="2" t="s">
        <v>2</v>
      </c>
      <c r="I157" s="3" t="s">
        <v>3</v>
      </c>
      <c r="J157" s="2" t="s">
        <v>2</v>
      </c>
      <c r="K157" s="3" t="s">
        <v>3</v>
      </c>
      <c r="L157" s="2" t="s">
        <v>2</v>
      </c>
      <c r="M157" s="3" t="s">
        <v>3</v>
      </c>
      <c r="N157" s="4" t="s">
        <v>2</v>
      </c>
      <c r="O157" s="5" t="s">
        <v>3</v>
      </c>
      <c r="P157" s="4" t="s">
        <v>2</v>
      </c>
      <c r="Q157" s="5" t="s">
        <v>3</v>
      </c>
      <c r="R157" s="4" t="s">
        <v>2</v>
      </c>
      <c r="S157" s="5" t="s">
        <v>3</v>
      </c>
      <c r="T157" s="4" t="s">
        <v>2</v>
      </c>
      <c r="U157" s="5" t="s">
        <v>3</v>
      </c>
      <c r="V157" s="4" t="s">
        <v>2</v>
      </c>
      <c r="W157" s="5" t="s">
        <v>3</v>
      </c>
      <c r="X157" s="4" t="s">
        <v>2</v>
      </c>
      <c r="Y157" s="5" t="s">
        <v>3</v>
      </c>
      <c r="Z157" s="120"/>
    </row>
    <row r="158" spans="1:26">
      <c r="A158" s="8" t="s">
        <v>14</v>
      </c>
      <c r="B158" s="10"/>
      <c r="C158" s="11"/>
      <c r="D158" s="10"/>
      <c r="E158" s="11"/>
      <c r="F158" s="10"/>
      <c r="G158" s="11"/>
      <c r="H158" s="10"/>
      <c r="I158" s="11"/>
      <c r="J158" s="10"/>
      <c r="K158" s="11"/>
      <c r="L158" s="10"/>
      <c r="M158" s="11"/>
      <c r="N158" s="10"/>
      <c r="O158" s="11"/>
      <c r="P158" s="10"/>
      <c r="Q158" s="11"/>
      <c r="R158" s="10"/>
      <c r="S158" s="11"/>
      <c r="T158" s="10"/>
      <c r="U158" s="11"/>
      <c r="V158" s="10"/>
      <c r="W158" s="11"/>
      <c r="X158" s="49">
        <f>B158+D158+F158+H158+J158+L158+N158+P158+R158+T158+V158</f>
        <v>0</v>
      </c>
      <c r="Y158" s="50">
        <f>C158+E158+G158+I158+K158+M158+O158+Q158+S158+U158+W158</f>
        <v>0</v>
      </c>
      <c r="Z158" s="51">
        <f>X158+Y158</f>
        <v>0</v>
      </c>
    </row>
    <row r="159" spans="1:26">
      <c r="A159" s="9" t="s">
        <v>15</v>
      </c>
      <c r="B159" s="12"/>
      <c r="C159" s="13"/>
      <c r="D159" s="12"/>
      <c r="E159" s="13"/>
      <c r="F159" s="12"/>
      <c r="G159" s="13"/>
      <c r="H159" s="12"/>
      <c r="I159" s="13"/>
      <c r="J159" s="12"/>
      <c r="K159" s="13"/>
      <c r="L159" s="12"/>
      <c r="M159" s="13"/>
      <c r="N159" s="12"/>
      <c r="O159" s="13"/>
      <c r="P159" s="12"/>
      <c r="Q159" s="13"/>
      <c r="R159" s="12"/>
      <c r="S159" s="13"/>
      <c r="T159" s="12"/>
      <c r="U159" s="13"/>
      <c r="V159" s="12"/>
      <c r="W159" s="13"/>
      <c r="X159" s="52">
        <f t="shared" ref="X159:X164" si="56">B159+D159+F159+H159+J159+L159+N159+P159+R159+T159+V159</f>
        <v>0</v>
      </c>
      <c r="Y159" s="53">
        <f t="shared" ref="Y159:Y164" si="57">C159+E159+G159+I159+K159+M159+O159+Q159+S159+U159+W159</f>
        <v>0</v>
      </c>
      <c r="Z159" s="54">
        <f t="shared" ref="Z159:Z164" si="58">X159+Y159</f>
        <v>0</v>
      </c>
    </row>
    <row r="160" spans="1:26">
      <c r="A160" s="9" t="s">
        <v>16</v>
      </c>
      <c r="B160" s="12"/>
      <c r="C160" s="13"/>
      <c r="D160" s="12"/>
      <c r="E160" s="13"/>
      <c r="F160" s="12"/>
      <c r="G160" s="13"/>
      <c r="H160" s="12"/>
      <c r="I160" s="13"/>
      <c r="J160" s="12"/>
      <c r="K160" s="13"/>
      <c r="L160" s="12"/>
      <c r="M160" s="13"/>
      <c r="N160" s="12"/>
      <c r="O160" s="13"/>
      <c r="P160" s="12"/>
      <c r="Q160" s="13"/>
      <c r="R160" s="12"/>
      <c r="S160" s="13"/>
      <c r="T160" s="12"/>
      <c r="U160" s="13"/>
      <c r="V160" s="12"/>
      <c r="W160" s="13"/>
      <c r="X160" s="52">
        <f t="shared" si="56"/>
        <v>0</v>
      </c>
      <c r="Y160" s="53">
        <f t="shared" si="57"/>
        <v>0</v>
      </c>
      <c r="Z160" s="54">
        <f t="shared" si="58"/>
        <v>0</v>
      </c>
    </row>
    <row r="161" spans="1:26">
      <c r="A161" s="9" t="s">
        <v>17</v>
      </c>
      <c r="B161" s="12"/>
      <c r="C161" s="13"/>
      <c r="D161" s="12"/>
      <c r="E161" s="13"/>
      <c r="F161" s="12"/>
      <c r="G161" s="13"/>
      <c r="H161" s="12"/>
      <c r="I161" s="13"/>
      <c r="J161" s="12"/>
      <c r="K161" s="13"/>
      <c r="L161" s="12"/>
      <c r="M161" s="13"/>
      <c r="N161" s="12"/>
      <c r="O161" s="13"/>
      <c r="P161" s="12"/>
      <c r="Q161" s="13"/>
      <c r="R161" s="12"/>
      <c r="S161" s="13"/>
      <c r="T161" s="12"/>
      <c r="U161" s="13"/>
      <c r="V161" s="12"/>
      <c r="W161" s="13"/>
      <c r="X161" s="52">
        <f t="shared" si="56"/>
        <v>0</v>
      </c>
      <c r="Y161" s="53">
        <f t="shared" si="57"/>
        <v>0</v>
      </c>
      <c r="Z161" s="54">
        <f t="shared" si="58"/>
        <v>0</v>
      </c>
    </row>
    <row r="162" spans="1:26">
      <c r="A162" s="9" t="s">
        <v>18</v>
      </c>
      <c r="B162" s="12"/>
      <c r="C162" s="13"/>
      <c r="D162" s="12"/>
      <c r="E162" s="13"/>
      <c r="F162" s="12"/>
      <c r="G162" s="13"/>
      <c r="H162" s="12"/>
      <c r="I162" s="13"/>
      <c r="J162" s="12"/>
      <c r="K162" s="13"/>
      <c r="L162" s="12"/>
      <c r="M162" s="13"/>
      <c r="N162" s="12"/>
      <c r="O162" s="13"/>
      <c r="P162" s="12"/>
      <c r="Q162" s="13"/>
      <c r="R162" s="12"/>
      <c r="S162" s="13"/>
      <c r="T162" s="12"/>
      <c r="U162" s="13"/>
      <c r="V162" s="12"/>
      <c r="W162" s="13"/>
      <c r="X162" s="52">
        <f t="shared" si="56"/>
        <v>0</v>
      </c>
      <c r="Y162" s="53">
        <f t="shared" si="57"/>
        <v>0</v>
      </c>
      <c r="Z162" s="54">
        <f t="shared" si="58"/>
        <v>0</v>
      </c>
    </row>
    <row r="163" spans="1:26" ht="15.75" thickBot="1">
      <c r="A163" s="17" t="s">
        <v>19</v>
      </c>
      <c r="B163" s="18"/>
      <c r="C163" s="19"/>
      <c r="D163" s="18"/>
      <c r="E163" s="19"/>
      <c r="F163" s="18"/>
      <c r="G163" s="19"/>
      <c r="H163" s="18"/>
      <c r="I163" s="19"/>
      <c r="J163" s="18"/>
      <c r="K163" s="19"/>
      <c r="L163" s="18"/>
      <c r="M163" s="19"/>
      <c r="N163" s="18"/>
      <c r="O163" s="19"/>
      <c r="P163" s="18"/>
      <c r="Q163" s="19"/>
      <c r="R163" s="18"/>
      <c r="S163" s="19"/>
      <c r="T163" s="18"/>
      <c r="U163" s="19"/>
      <c r="V163" s="18"/>
      <c r="W163" s="19"/>
      <c r="X163" s="55">
        <f t="shared" si="56"/>
        <v>0</v>
      </c>
      <c r="Y163" s="56">
        <f t="shared" si="57"/>
        <v>0</v>
      </c>
      <c r="Z163" s="57">
        <f t="shared" si="58"/>
        <v>0</v>
      </c>
    </row>
    <row r="164" spans="1:26" ht="15.75" thickBot="1">
      <c r="A164" s="21" t="s">
        <v>10</v>
      </c>
      <c r="B164" s="58">
        <f>SUM(B158:B163)</f>
        <v>0</v>
      </c>
      <c r="C164" s="59">
        <f t="shared" ref="C164:W164" si="59">SUM(C158:C163)</f>
        <v>0</v>
      </c>
      <c r="D164" s="58">
        <f t="shared" si="59"/>
        <v>0</v>
      </c>
      <c r="E164" s="59">
        <f t="shared" si="59"/>
        <v>0</v>
      </c>
      <c r="F164" s="58">
        <f t="shared" si="59"/>
        <v>0</v>
      </c>
      <c r="G164" s="59">
        <f t="shared" si="59"/>
        <v>0</v>
      </c>
      <c r="H164" s="58">
        <f t="shared" si="59"/>
        <v>0</v>
      </c>
      <c r="I164" s="59">
        <f t="shared" si="59"/>
        <v>0</v>
      </c>
      <c r="J164" s="58">
        <f t="shared" si="59"/>
        <v>0</v>
      </c>
      <c r="K164" s="59">
        <f t="shared" si="59"/>
        <v>0</v>
      </c>
      <c r="L164" s="58">
        <f t="shared" si="59"/>
        <v>0</v>
      </c>
      <c r="M164" s="59">
        <f t="shared" si="59"/>
        <v>0</v>
      </c>
      <c r="N164" s="58">
        <f t="shared" si="59"/>
        <v>0</v>
      </c>
      <c r="O164" s="59">
        <f t="shared" si="59"/>
        <v>0</v>
      </c>
      <c r="P164" s="58">
        <f t="shared" si="59"/>
        <v>0</v>
      </c>
      <c r="Q164" s="59">
        <f t="shared" si="59"/>
        <v>0</v>
      </c>
      <c r="R164" s="58">
        <f t="shared" si="59"/>
        <v>0</v>
      </c>
      <c r="S164" s="59">
        <f t="shared" si="59"/>
        <v>0</v>
      </c>
      <c r="T164" s="58">
        <f t="shared" si="59"/>
        <v>0</v>
      </c>
      <c r="U164" s="59">
        <f t="shared" si="59"/>
        <v>0</v>
      </c>
      <c r="V164" s="58">
        <f t="shared" si="59"/>
        <v>0</v>
      </c>
      <c r="W164" s="59">
        <f t="shared" si="59"/>
        <v>0</v>
      </c>
      <c r="X164" s="58">
        <f t="shared" si="56"/>
        <v>0</v>
      </c>
      <c r="Y164" s="59">
        <f t="shared" si="57"/>
        <v>0</v>
      </c>
      <c r="Z164" s="60">
        <f t="shared" si="58"/>
        <v>0</v>
      </c>
    </row>
    <row r="165" spans="1:26" ht="15.75" thickBot="1"/>
    <row r="166" spans="1:26" ht="15.75" thickBot="1">
      <c r="A166" s="117"/>
      <c r="B166" s="126" t="s">
        <v>0</v>
      </c>
      <c r="C166" s="127"/>
      <c r="D166" s="127"/>
      <c r="E166" s="127"/>
      <c r="F166" s="127"/>
      <c r="G166" s="128"/>
      <c r="H166" s="126" t="s">
        <v>1</v>
      </c>
      <c r="I166" s="127"/>
      <c r="J166" s="127"/>
      <c r="K166" s="127"/>
      <c r="L166" s="127"/>
      <c r="M166" s="128"/>
      <c r="N166" s="123" t="s">
        <v>4</v>
      </c>
      <c r="O166" s="122"/>
      <c r="P166" s="124" t="s">
        <v>6</v>
      </c>
      <c r="Q166" s="125"/>
      <c r="R166" s="115" t="s">
        <v>7</v>
      </c>
      <c r="S166" s="115"/>
      <c r="T166" s="115" t="s">
        <v>8</v>
      </c>
      <c r="U166" s="115"/>
      <c r="V166" s="115" t="s">
        <v>9</v>
      </c>
      <c r="W166" s="115"/>
      <c r="X166" s="115" t="s">
        <v>10</v>
      </c>
      <c r="Y166" s="115"/>
      <c r="Z166" s="118" t="s">
        <v>11</v>
      </c>
    </row>
    <row r="167" spans="1:26" ht="15.75" thickBot="1">
      <c r="A167" s="117"/>
      <c r="B167" s="85">
        <v>1</v>
      </c>
      <c r="C167" s="86"/>
      <c r="D167" s="85">
        <v>2</v>
      </c>
      <c r="E167" s="86"/>
      <c r="F167" s="85">
        <v>3</v>
      </c>
      <c r="G167" s="86"/>
      <c r="H167" s="85">
        <v>1000</v>
      </c>
      <c r="I167" s="86"/>
      <c r="J167" s="85">
        <v>2000</v>
      </c>
      <c r="K167" s="86"/>
      <c r="L167" s="85">
        <v>5000</v>
      </c>
      <c r="M167" s="86"/>
      <c r="N167" s="123"/>
      <c r="O167" s="122"/>
      <c r="P167" s="124"/>
      <c r="Q167" s="125"/>
      <c r="R167" s="116"/>
      <c r="S167" s="116"/>
      <c r="T167" s="116"/>
      <c r="U167" s="116"/>
      <c r="V167" s="116"/>
      <c r="W167" s="116"/>
      <c r="X167" s="116"/>
      <c r="Y167" s="116"/>
      <c r="Z167" s="119"/>
    </row>
    <row r="168" spans="1:26" ht="48.75" thickBot="1">
      <c r="A168" s="7" t="s">
        <v>13</v>
      </c>
      <c r="B168" s="2" t="s">
        <v>2</v>
      </c>
      <c r="C168" s="3" t="s">
        <v>3</v>
      </c>
      <c r="D168" s="2" t="s">
        <v>2</v>
      </c>
      <c r="E168" s="3" t="s">
        <v>3</v>
      </c>
      <c r="F168" s="2" t="s">
        <v>2</v>
      </c>
      <c r="G168" s="3" t="s">
        <v>3</v>
      </c>
      <c r="H168" s="2" t="s">
        <v>2</v>
      </c>
      <c r="I168" s="3" t="s">
        <v>3</v>
      </c>
      <c r="J168" s="2" t="s">
        <v>2</v>
      </c>
      <c r="K168" s="3" t="s">
        <v>3</v>
      </c>
      <c r="L168" s="2" t="s">
        <v>2</v>
      </c>
      <c r="M168" s="3" t="s">
        <v>3</v>
      </c>
      <c r="N168" s="4" t="s">
        <v>2</v>
      </c>
      <c r="O168" s="5" t="s">
        <v>3</v>
      </c>
      <c r="P168" s="4" t="s">
        <v>2</v>
      </c>
      <c r="Q168" s="5" t="s">
        <v>3</v>
      </c>
      <c r="R168" s="4" t="s">
        <v>2</v>
      </c>
      <c r="S168" s="5" t="s">
        <v>3</v>
      </c>
      <c r="T168" s="4" t="s">
        <v>2</v>
      </c>
      <c r="U168" s="5" t="s">
        <v>3</v>
      </c>
      <c r="V168" s="4" t="s">
        <v>2</v>
      </c>
      <c r="W168" s="5" t="s">
        <v>3</v>
      </c>
      <c r="X168" s="4" t="s">
        <v>2</v>
      </c>
      <c r="Y168" s="5" t="s">
        <v>3</v>
      </c>
      <c r="Z168" s="120"/>
    </row>
    <row r="169" spans="1:26">
      <c r="A169" s="8" t="s">
        <v>14</v>
      </c>
      <c r="B169" s="10"/>
      <c r="C169" s="11"/>
      <c r="D169" s="10"/>
      <c r="E169" s="11"/>
      <c r="F169" s="10"/>
      <c r="G169" s="11"/>
      <c r="H169" s="10"/>
      <c r="I169" s="11"/>
      <c r="J169" s="10"/>
      <c r="K169" s="11"/>
      <c r="L169" s="10"/>
      <c r="M169" s="11"/>
      <c r="N169" s="10"/>
      <c r="O169" s="11"/>
      <c r="P169" s="10"/>
      <c r="Q169" s="11"/>
      <c r="R169" s="10"/>
      <c r="S169" s="11"/>
      <c r="T169" s="10"/>
      <c r="U169" s="11"/>
      <c r="V169" s="10"/>
      <c r="W169" s="11"/>
      <c r="X169" s="49">
        <f>B169+D169+F169+H169+J169+L169+N169+P169+R169+T169+V169</f>
        <v>0</v>
      </c>
      <c r="Y169" s="50">
        <f>C169+E169+G169+I169+K169+M169+O169+Q169+S169+U169+W169</f>
        <v>0</v>
      </c>
      <c r="Z169" s="51">
        <f>X169+Y169</f>
        <v>0</v>
      </c>
    </row>
    <row r="170" spans="1:26">
      <c r="A170" s="9" t="s">
        <v>15</v>
      </c>
      <c r="B170" s="12"/>
      <c r="C170" s="13"/>
      <c r="D170" s="12"/>
      <c r="E170" s="13"/>
      <c r="F170" s="12"/>
      <c r="G170" s="13"/>
      <c r="H170" s="12"/>
      <c r="I170" s="13"/>
      <c r="J170" s="12"/>
      <c r="K170" s="13"/>
      <c r="L170" s="12"/>
      <c r="M170" s="13"/>
      <c r="N170" s="12"/>
      <c r="O170" s="13"/>
      <c r="P170" s="12"/>
      <c r="Q170" s="13"/>
      <c r="R170" s="12"/>
      <c r="S170" s="13"/>
      <c r="T170" s="12"/>
      <c r="U170" s="13"/>
      <c r="V170" s="12"/>
      <c r="W170" s="13"/>
      <c r="X170" s="52">
        <f t="shared" ref="X170:X175" si="60">B170+D170+F170+H170+J170+L170+N170+P170+R170+T170+V170</f>
        <v>0</v>
      </c>
      <c r="Y170" s="53">
        <f t="shared" ref="Y170:Y175" si="61">C170+E170+G170+I170+K170+M170+O170+Q170+S170+U170+W170</f>
        <v>0</v>
      </c>
      <c r="Z170" s="54">
        <f t="shared" ref="Z170:Z175" si="62">X170+Y170</f>
        <v>0</v>
      </c>
    </row>
    <row r="171" spans="1:26">
      <c r="A171" s="9" t="s">
        <v>16</v>
      </c>
      <c r="B171" s="12"/>
      <c r="C171" s="13"/>
      <c r="D171" s="12"/>
      <c r="E171" s="13"/>
      <c r="F171" s="12"/>
      <c r="G171" s="13"/>
      <c r="H171" s="12"/>
      <c r="I171" s="13"/>
      <c r="J171" s="12"/>
      <c r="K171" s="13"/>
      <c r="L171" s="12"/>
      <c r="M171" s="13"/>
      <c r="N171" s="12"/>
      <c r="O171" s="13"/>
      <c r="P171" s="12"/>
      <c r="Q171" s="13"/>
      <c r="R171" s="12"/>
      <c r="S171" s="13"/>
      <c r="T171" s="12"/>
      <c r="U171" s="13"/>
      <c r="V171" s="12"/>
      <c r="W171" s="13"/>
      <c r="X171" s="52">
        <f t="shared" si="60"/>
        <v>0</v>
      </c>
      <c r="Y171" s="53">
        <f t="shared" si="61"/>
        <v>0</v>
      </c>
      <c r="Z171" s="54">
        <f t="shared" si="62"/>
        <v>0</v>
      </c>
    </row>
    <row r="172" spans="1:26">
      <c r="A172" s="9" t="s">
        <v>17</v>
      </c>
      <c r="B172" s="12"/>
      <c r="C172" s="13"/>
      <c r="D172" s="12"/>
      <c r="E172" s="13"/>
      <c r="F172" s="12"/>
      <c r="G172" s="13"/>
      <c r="H172" s="12"/>
      <c r="I172" s="13"/>
      <c r="J172" s="12"/>
      <c r="K172" s="13"/>
      <c r="L172" s="12"/>
      <c r="M172" s="13"/>
      <c r="N172" s="12"/>
      <c r="O172" s="13"/>
      <c r="P172" s="12"/>
      <c r="Q172" s="13"/>
      <c r="R172" s="12"/>
      <c r="S172" s="13"/>
      <c r="T172" s="12"/>
      <c r="U172" s="13"/>
      <c r="V172" s="12"/>
      <c r="W172" s="13"/>
      <c r="X172" s="52">
        <f t="shared" si="60"/>
        <v>0</v>
      </c>
      <c r="Y172" s="53">
        <f t="shared" si="61"/>
        <v>0</v>
      </c>
      <c r="Z172" s="54">
        <f t="shared" si="62"/>
        <v>0</v>
      </c>
    </row>
    <row r="173" spans="1:26">
      <c r="A173" s="9" t="s">
        <v>18</v>
      </c>
      <c r="B173" s="12"/>
      <c r="C173" s="13"/>
      <c r="D173" s="12"/>
      <c r="E173" s="13"/>
      <c r="F173" s="12"/>
      <c r="G173" s="13"/>
      <c r="H173" s="12"/>
      <c r="I173" s="13"/>
      <c r="J173" s="12"/>
      <c r="K173" s="13"/>
      <c r="L173" s="12"/>
      <c r="M173" s="13"/>
      <c r="N173" s="12"/>
      <c r="O173" s="13"/>
      <c r="P173" s="12"/>
      <c r="Q173" s="13"/>
      <c r="R173" s="12"/>
      <c r="S173" s="13"/>
      <c r="T173" s="12"/>
      <c r="U173" s="13"/>
      <c r="V173" s="12"/>
      <c r="W173" s="13"/>
      <c r="X173" s="52">
        <f t="shared" si="60"/>
        <v>0</v>
      </c>
      <c r="Y173" s="53">
        <f t="shared" si="61"/>
        <v>0</v>
      </c>
      <c r="Z173" s="54">
        <f t="shared" si="62"/>
        <v>0</v>
      </c>
    </row>
    <row r="174" spans="1:26" ht="15.75" thickBot="1">
      <c r="A174" s="17" t="s">
        <v>19</v>
      </c>
      <c r="B174" s="18"/>
      <c r="C174" s="19"/>
      <c r="D174" s="18"/>
      <c r="E174" s="19"/>
      <c r="F174" s="18"/>
      <c r="G174" s="19"/>
      <c r="H174" s="18"/>
      <c r="I174" s="19"/>
      <c r="J174" s="18"/>
      <c r="K174" s="19"/>
      <c r="L174" s="18"/>
      <c r="M174" s="19"/>
      <c r="N174" s="18"/>
      <c r="O174" s="19"/>
      <c r="P174" s="18"/>
      <c r="Q174" s="19"/>
      <c r="R174" s="18"/>
      <c r="S174" s="19"/>
      <c r="T174" s="18"/>
      <c r="U174" s="19"/>
      <c r="V174" s="18"/>
      <c r="W174" s="19"/>
      <c r="X174" s="55">
        <f t="shared" si="60"/>
        <v>0</v>
      </c>
      <c r="Y174" s="56">
        <f t="shared" si="61"/>
        <v>0</v>
      </c>
      <c r="Z174" s="57">
        <f t="shared" si="62"/>
        <v>0</v>
      </c>
    </row>
    <row r="175" spans="1:26" ht="15.75" thickBot="1">
      <c r="A175" s="21" t="s">
        <v>10</v>
      </c>
      <c r="B175" s="58">
        <f>SUM(B169:B174)</f>
        <v>0</v>
      </c>
      <c r="C175" s="59">
        <f t="shared" ref="C175:W175" si="63">SUM(C169:C174)</f>
        <v>0</v>
      </c>
      <c r="D175" s="58">
        <f t="shared" si="63"/>
        <v>0</v>
      </c>
      <c r="E175" s="59">
        <f t="shared" si="63"/>
        <v>0</v>
      </c>
      <c r="F175" s="58">
        <f t="shared" si="63"/>
        <v>0</v>
      </c>
      <c r="G175" s="59">
        <f t="shared" si="63"/>
        <v>0</v>
      </c>
      <c r="H175" s="58">
        <f t="shared" si="63"/>
        <v>0</v>
      </c>
      <c r="I175" s="59">
        <f t="shared" si="63"/>
        <v>0</v>
      </c>
      <c r="J175" s="58">
        <f t="shared" si="63"/>
        <v>0</v>
      </c>
      <c r="K175" s="59">
        <f t="shared" si="63"/>
        <v>0</v>
      </c>
      <c r="L175" s="58">
        <f t="shared" si="63"/>
        <v>0</v>
      </c>
      <c r="M175" s="59">
        <f t="shared" si="63"/>
        <v>0</v>
      </c>
      <c r="N175" s="58">
        <f t="shared" si="63"/>
        <v>0</v>
      </c>
      <c r="O175" s="59">
        <f t="shared" si="63"/>
        <v>0</v>
      </c>
      <c r="P175" s="58">
        <f t="shared" si="63"/>
        <v>0</v>
      </c>
      <c r="Q175" s="59">
        <f t="shared" si="63"/>
        <v>0</v>
      </c>
      <c r="R175" s="58">
        <f t="shared" si="63"/>
        <v>0</v>
      </c>
      <c r="S175" s="59">
        <f t="shared" si="63"/>
        <v>0</v>
      </c>
      <c r="T175" s="58">
        <f t="shared" si="63"/>
        <v>0</v>
      </c>
      <c r="U175" s="59">
        <f t="shared" si="63"/>
        <v>0</v>
      </c>
      <c r="V175" s="58">
        <f t="shared" si="63"/>
        <v>0</v>
      </c>
      <c r="W175" s="59">
        <f t="shared" si="63"/>
        <v>0</v>
      </c>
      <c r="X175" s="58">
        <f t="shared" si="60"/>
        <v>0</v>
      </c>
      <c r="Y175" s="59">
        <f t="shared" si="61"/>
        <v>0</v>
      </c>
      <c r="Z175" s="60">
        <f t="shared" si="62"/>
        <v>0</v>
      </c>
    </row>
    <row r="176" spans="1:26" ht="15.75" thickBot="1"/>
    <row r="177" spans="1:26" ht="15.75" thickBot="1">
      <c r="A177" s="117"/>
      <c r="B177" s="126" t="s">
        <v>0</v>
      </c>
      <c r="C177" s="127"/>
      <c r="D177" s="127"/>
      <c r="E177" s="127"/>
      <c r="F177" s="127"/>
      <c r="G177" s="128"/>
      <c r="H177" s="126" t="s">
        <v>1</v>
      </c>
      <c r="I177" s="127"/>
      <c r="J177" s="127"/>
      <c r="K177" s="127"/>
      <c r="L177" s="127"/>
      <c r="M177" s="128"/>
      <c r="N177" s="123" t="s">
        <v>4</v>
      </c>
      <c r="O177" s="122"/>
      <c r="P177" s="124" t="s">
        <v>6</v>
      </c>
      <c r="Q177" s="125"/>
      <c r="R177" s="115" t="s">
        <v>7</v>
      </c>
      <c r="S177" s="115"/>
      <c r="T177" s="115" t="s">
        <v>8</v>
      </c>
      <c r="U177" s="115"/>
      <c r="V177" s="115" t="s">
        <v>9</v>
      </c>
      <c r="W177" s="115"/>
      <c r="X177" s="115" t="s">
        <v>10</v>
      </c>
      <c r="Y177" s="115"/>
      <c r="Z177" s="118" t="s">
        <v>11</v>
      </c>
    </row>
    <row r="178" spans="1:26" ht="15.75" thickBot="1">
      <c r="A178" s="117"/>
      <c r="B178" s="85">
        <v>1</v>
      </c>
      <c r="C178" s="86"/>
      <c r="D178" s="85">
        <v>2</v>
      </c>
      <c r="E178" s="86"/>
      <c r="F178" s="85">
        <v>3</v>
      </c>
      <c r="G178" s="86"/>
      <c r="H178" s="85">
        <v>1000</v>
      </c>
      <c r="I178" s="86"/>
      <c r="J178" s="85">
        <v>2000</v>
      </c>
      <c r="K178" s="86"/>
      <c r="L178" s="85">
        <v>5000</v>
      </c>
      <c r="M178" s="86"/>
      <c r="N178" s="123"/>
      <c r="O178" s="122"/>
      <c r="P178" s="124"/>
      <c r="Q178" s="125"/>
      <c r="R178" s="116"/>
      <c r="S178" s="116"/>
      <c r="T178" s="116"/>
      <c r="U178" s="116"/>
      <c r="V178" s="116"/>
      <c r="W178" s="116"/>
      <c r="X178" s="116"/>
      <c r="Y178" s="116"/>
      <c r="Z178" s="119"/>
    </row>
    <row r="179" spans="1:26" ht="48.75" thickBot="1">
      <c r="A179" s="7" t="s">
        <v>13</v>
      </c>
      <c r="B179" s="2" t="s">
        <v>2</v>
      </c>
      <c r="C179" s="3" t="s">
        <v>3</v>
      </c>
      <c r="D179" s="2" t="s">
        <v>2</v>
      </c>
      <c r="E179" s="3" t="s">
        <v>3</v>
      </c>
      <c r="F179" s="2" t="s">
        <v>2</v>
      </c>
      <c r="G179" s="3" t="s">
        <v>3</v>
      </c>
      <c r="H179" s="2" t="s">
        <v>2</v>
      </c>
      <c r="I179" s="3" t="s">
        <v>3</v>
      </c>
      <c r="J179" s="2" t="s">
        <v>2</v>
      </c>
      <c r="K179" s="3" t="s">
        <v>3</v>
      </c>
      <c r="L179" s="2" t="s">
        <v>2</v>
      </c>
      <c r="M179" s="3" t="s">
        <v>3</v>
      </c>
      <c r="N179" s="4" t="s">
        <v>2</v>
      </c>
      <c r="O179" s="5" t="s">
        <v>3</v>
      </c>
      <c r="P179" s="4" t="s">
        <v>2</v>
      </c>
      <c r="Q179" s="5" t="s">
        <v>3</v>
      </c>
      <c r="R179" s="4" t="s">
        <v>2</v>
      </c>
      <c r="S179" s="5" t="s">
        <v>3</v>
      </c>
      <c r="T179" s="4" t="s">
        <v>2</v>
      </c>
      <c r="U179" s="5" t="s">
        <v>3</v>
      </c>
      <c r="V179" s="4" t="s">
        <v>2</v>
      </c>
      <c r="W179" s="5" t="s">
        <v>3</v>
      </c>
      <c r="X179" s="4" t="s">
        <v>2</v>
      </c>
      <c r="Y179" s="5" t="s">
        <v>3</v>
      </c>
      <c r="Z179" s="120"/>
    </row>
    <row r="180" spans="1:26">
      <c r="A180" s="8" t="s">
        <v>14</v>
      </c>
      <c r="B180" s="10"/>
      <c r="C180" s="11"/>
      <c r="D180" s="10"/>
      <c r="E180" s="11"/>
      <c r="F180" s="10"/>
      <c r="G180" s="11"/>
      <c r="H180" s="10"/>
      <c r="I180" s="11"/>
      <c r="J180" s="10"/>
      <c r="K180" s="11"/>
      <c r="L180" s="10"/>
      <c r="M180" s="11"/>
      <c r="N180" s="10"/>
      <c r="O180" s="11"/>
      <c r="P180" s="10"/>
      <c r="Q180" s="11"/>
      <c r="R180" s="10"/>
      <c r="S180" s="11"/>
      <c r="T180" s="10"/>
      <c r="U180" s="11"/>
      <c r="V180" s="10"/>
      <c r="W180" s="11"/>
      <c r="X180" s="49">
        <f>B180+D180+F180+H180+J180+L180+N180+P180+R180+T180+V180</f>
        <v>0</v>
      </c>
      <c r="Y180" s="50">
        <f>C180+E180+G180+I180+K180+M180+O180+Q180+S180+U180+W180</f>
        <v>0</v>
      </c>
      <c r="Z180" s="51">
        <f>X180+Y180</f>
        <v>0</v>
      </c>
    </row>
    <row r="181" spans="1:26">
      <c r="A181" s="9" t="s">
        <v>15</v>
      </c>
      <c r="B181" s="12"/>
      <c r="C181" s="13"/>
      <c r="D181" s="12"/>
      <c r="E181" s="13"/>
      <c r="F181" s="12"/>
      <c r="G181" s="13"/>
      <c r="H181" s="12"/>
      <c r="I181" s="13"/>
      <c r="J181" s="12"/>
      <c r="K181" s="13"/>
      <c r="L181" s="12"/>
      <c r="M181" s="13"/>
      <c r="N181" s="12"/>
      <c r="O181" s="13"/>
      <c r="P181" s="12"/>
      <c r="Q181" s="13"/>
      <c r="R181" s="12"/>
      <c r="S181" s="13"/>
      <c r="T181" s="12"/>
      <c r="U181" s="13"/>
      <c r="V181" s="12"/>
      <c r="W181" s="13"/>
      <c r="X181" s="52">
        <f t="shared" ref="X181:X186" si="64">B181+D181+F181+H181+J181+L181+N181+P181+R181+T181+V181</f>
        <v>0</v>
      </c>
      <c r="Y181" s="53">
        <f t="shared" ref="Y181:Y186" si="65">C181+E181+G181+I181+K181+M181+O181+Q181+S181+U181+W181</f>
        <v>0</v>
      </c>
      <c r="Z181" s="54">
        <f t="shared" ref="Z181:Z186" si="66">X181+Y181</f>
        <v>0</v>
      </c>
    </row>
    <row r="182" spans="1:26">
      <c r="A182" s="9" t="s">
        <v>16</v>
      </c>
      <c r="B182" s="12"/>
      <c r="C182" s="13"/>
      <c r="D182" s="12"/>
      <c r="E182" s="13"/>
      <c r="F182" s="12"/>
      <c r="G182" s="13"/>
      <c r="H182" s="12"/>
      <c r="I182" s="13"/>
      <c r="J182" s="12"/>
      <c r="K182" s="13"/>
      <c r="L182" s="12"/>
      <c r="M182" s="13"/>
      <c r="N182" s="12"/>
      <c r="O182" s="13"/>
      <c r="P182" s="12"/>
      <c r="Q182" s="13"/>
      <c r="R182" s="12"/>
      <c r="S182" s="13"/>
      <c r="T182" s="12"/>
      <c r="U182" s="13"/>
      <c r="V182" s="12"/>
      <c r="W182" s="13"/>
      <c r="X182" s="52">
        <f t="shared" si="64"/>
        <v>0</v>
      </c>
      <c r="Y182" s="53">
        <f t="shared" si="65"/>
        <v>0</v>
      </c>
      <c r="Z182" s="54">
        <f t="shared" si="66"/>
        <v>0</v>
      </c>
    </row>
    <row r="183" spans="1:26">
      <c r="A183" s="9" t="s">
        <v>17</v>
      </c>
      <c r="B183" s="12"/>
      <c r="C183" s="13"/>
      <c r="D183" s="12"/>
      <c r="E183" s="13"/>
      <c r="F183" s="12"/>
      <c r="G183" s="13"/>
      <c r="H183" s="12"/>
      <c r="I183" s="13"/>
      <c r="J183" s="12"/>
      <c r="K183" s="13"/>
      <c r="L183" s="12"/>
      <c r="M183" s="13"/>
      <c r="N183" s="12"/>
      <c r="O183" s="13"/>
      <c r="P183" s="12"/>
      <c r="Q183" s="13"/>
      <c r="R183" s="12"/>
      <c r="S183" s="13"/>
      <c r="T183" s="12"/>
      <c r="U183" s="13"/>
      <c r="V183" s="12"/>
      <c r="W183" s="13"/>
      <c r="X183" s="52">
        <f t="shared" si="64"/>
        <v>0</v>
      </c>
      <c r="Y183" s="53">
        <f t="shared" si="65"/>
        <v>0</v>
      </c>
      <c r="Z183" s="54">
        <f t="shared" si="66"/>
        <v>0</v>
      </c>
    </row>
    <row r="184" spans="1:26">
      <c r="A184" s="9" t="s">
        <v>18</v>
      </c>
      <c r="B184" s="12"/>
      <c r="C184" s="13"/>
      <c r="D184" s="12"/>
      <c r="E184" s="13"/>
      <c r="F184" s="12"/>
      <c r="G184" s="13"/>
      <c r="H184" s="12"/>
      <c r="I184" s="13"/>
      <c r="J184" s="12"/>
      <c r="K184" s="13"/>
      <c r="L184" s="12"/>
      <c r="M184" s="13"/>
      <c r="N184" s="12"/>
      <c r="O184" s="13"/>
      <c r="P184" s="12"/>
      <c r="Q184" s="13"/>
      <c r="R184" s="12"/>
      <c r="S184" s="13"/>
      <c r="T184" s="12"/>
      <c r="U184" s="13"/>
      <c r="V184" s="12"/>
      <c r="W184" s="13"/>
      <c r="X184" s="52">
        <f t="shared" si="64"/>
        <v>0</v>
      </c>
      <c r="Y184" s="53">
        <f t="shared" si="65"/>
        <v>0</v>
      </c>
      <c r="Z184" s="54">
        <f t="shared" si="66"/>
        <v>0</v>
      </c>
    </row>
    <row r="185" spans="1:26" ht="15.75" thickBot="1">
      <c r="A185" s="17" t="s">
        <v>19</v>
      </c>
      <c r="B185" s="18"/>
      <c r="C185" s="19"/>
      <c r="D185" s="18"/>
      <c r="E185" s="19"/>
      <c r="F185" s="18"/>
      <c r="G185" s="19"/>
      <c r="H185" s="18"/>
      <c r="I185" s="19"/>
      <c r="J185" s="18"/>
      <c r="K185" s="19"/>
      <c r="L185" s="18"/>
      <c r="M185" s="19"/>
      <c r="N185" s="18"/>
      <c r="O185" s="19"/>
      <c r="P185" s="18"/>
      <c r="Q185" s="19"/>
      <c r="R185" s="18"/>
      <c r="S185" s="19"/>
      <c r="T185" s="18"/>
      <c r="U185" s="19"/>
      <c r="V185" s="18"/>
      <c r="W185" s="19"/>
      <c r="X185" s="55">
        <f t="shared" si="64"/>
        <v>0</v>
      </c>
      <c r="Y185" s="56">
        <f t="shared" si="65"/>
        <v>0</v>
      </c>
      <c r="Z185" s="57">
        <f t="shared" si="66"/>
        <v>0</v>
      </c>
    </row>
    <row r="186" spans="1:26" ht="15.75" thickBot="1">
      <c r="A186" s="21" t="s">
        <v>10</v>
      </c>
      <c r="B186" s="58">
        <f>SUM(B180:B185)</f>
        <v>0</v>
      </c>
      <c r="C186" s="59">
        <f t="shared" ref="C186:W186" si="67">SUM(C180:C185)</f>
        <v>0</v>
      </c>
      <c r="D186" s="58">
        <f t="shared" si="67"/>
        <v>0</v>
      </c>
      <c r="E186" s="59">
        <f t="shared" si="67"/>
        <v>0</v>
      </c>
      <c r="F186" s="58">
        <f t="shared" si="67"/>
        <v>0</v>
      </c>
      <c r="G186" s="59">
        <f t="shared" si="67"/>
        <v>0</v>
      </c>
      <c r="H186" s="58">
        <f t="shared" si="67"/>
        <v>0</v>
      </c>
      <c r="I186" s="59">
        <f t="shared" si="67"/>
        <v>0</v>
      </c>
      <c r="J186" s="58">
        <f t="shared" si="67"/>
        <v>0</v>
      </c>
      <c r="K186" s="59">
        <f t="shared" si="67"/>
        <v>0</v>
      </c>
      <c r="L186" s="58">
        <f t="shared" si="67"/>
        <v>0</v>
      </c>
      <c r="M186" s="59">
        <f t="shared" si="67"/>
        <v>0</v>
      </c>
      <c r="N186" s="58">
        <f t="shared" si="67"/>
        <v>0</v>
      </c>
      <c r="O186" s="59">
        <f t="shared" si="67"/>
        <v>0</v>
      </c>
      <c r="P186" s="58">
        <f t="shared" si="67"/>
        <v>0</v>
      </c>
      <c r="Q186" s="59">
        <f t="shared" si="67"/>
        <v>0</v>
      </c>
      <c r="R186" s="58">
        <f t="shared" si="67"/>
        <v>0</v>
      </c>
      <c r="S186" s="59">
        <f t="shared" si="67"/>
        <v>0</v>
      </c>
      <c r="T186" s="58">
        <f t="shared" si="67"/>
        <v>0</v>
      </c>
      <c r="U186" s="59">
        <f t="shared" si="67"/>
        <v>0</v>
      </c>
      <c r="V186" s="58">
        <f t="shared" si="67"/>
        <v>0</v>
      </c>
      <c r="W186" s="59">
        <f t="shared" si="67"/>
        <v>0</v>
      </c>
      <c r="X186" s="58">
        <f t="shared" si="64"/>
        <v>0</v>
      </c>
      <c r="Y186" s="59">
        <f t="shared" si="65"/>
        <v>0</v>
      </c>
      <c r="Z186" s="60">
        <f t="shared" si="66"/>
        <v>0</v>
      </c>
    </row>
    <row r="187" spans="1:26" ht="15.75" thickBot="1"/>
    <row r="188" spans="1:26" ht="15.75" thickBot="1">
      <c r="A188" s="117"/>
      <c r="B188" s="126" t="s">
        <v>0</v>
      </c>
      <c r="C188" s="127"/>
      <c r="D188" s="127"/>
      <c r="E188" s="127"/>
      <c r="F188" s="127"/>
      <c r="G188" s="128"/>
      <c r="H188" s="126" t="s">
        <v>1</v>
      </c>
      <c r="I188" s="127"/>
      <c r="J188" s="127"/>
      <c r="K188" s="127"/>
      <c r="L188" s="127"/>
      <c r="M188" s="128"/>
      <c r="N188" s="123" t="s">
        <v>4</v>
      </c>
      <c r="O188" s="122"/>
      <c r="P188" s="124" t="s">
        <v>6</v>
      </c>
      <c r="Q188" s="125"/>
      <c r="R188" s="115" t="s">
        <v>7</v>
      </c>
      <c r="S188" s="115"/>
      <c r="T188" s="115" t="s">
        <v>8</v>
      </c>
      <c r="U188" s="115"/>
      <c r="V188" s="115" t="s">
        <v>9</v>
      </c>
      <c r="W188" s="115"/>
      <c r="X188" s="115" t="s">
        <v>10</v>
      </c>
      <c r="Y188" s="115"/>
      <c r="Z188" s="118" t="s">
        <v>11</v>
      </c>
    </row>
    <row r="189" spans="1:26" ht="15.75" thickBot="1">
      <c r="A189" s="117"/>
      <c r="B189" s="85">
        <v>1</v>
      </c>
      <c r="C189" s="86"/>
      <c r="D189" s="85">
        <v>2</v>
      </c>
      <c r="E189" s="86"/>
      <c r="F189" s="85">
        <v>3</v>
      </c>
      <c r="G189" s="86"/>
      <c r="H189" s="85">
        <v>1000</v>
      </c>
      <c r="I189" s="86"/>
      <c r="J189" s="85">
        <v>2000</v>
      </c>
      <c r="K189" s="86"/>
      <c r="L189" s="85">
        <v>5000</v>
      </c>
      <c r="M189" s="86"/>
      <c r="N189" s="123"/>
      <c r="O189" s="122"/>
      <c r="P189" s="124"/>
      <c r="Q189" s="125"/>
      <c r="R189" s="116"/>
      <c r="S189" s="116"/>
      <c r="T189" s="116"/>
      <c r="U189" s="116"/>
      <c r="V189" s="116"/>
      <c r="W189" s="116"/>
      <c r="X189" s="116"/>
      <c r="Y189" s="116"/>
      <c r="Z189" s="119"/>
    </row>
    <row r="190" spans="1:26" ht="48.75" thickBot="1">
      <c r="A190" s="7" t="s">
        <v>13</v>
      </c>
      <c r="B190" s="2" t="s">
        <v>2</v>
      </c>
      <c r="C190" s="3" t="s">
        <v>3</v>
      </c>
      <c r="D190" s="2" t="s">
        <v>2</v>
      </c>
      <c r="E190" s="3" t="s">
        <v>3</v>
      </c>
      <c r="F190" s="2" t="s">
        <v>2</v>
      </c>
      <c r="G190" s="3" t="s">
        <v>3</v>
      </c>
      <c r="H190" s="2" t="s">
        <v>2</v>
      </c>
      <c r="I190" s="3" t="s">
        <v>3</v>
      </c>
      <c r="J190" s="2" t="s">
        <v>2</v>
      </c>
      <c r="K190" s="3" t="s">
        <v>3</v>
      </c>
      <c r="L190" s="2" t="s">
        <v>2</v>
      </c>
      <c r="M190" s="3" t="s">
        <v>3</v>
      </c>
      <c r="N190" s="4" t="s">
        <v>2</v>
      </c>
      <c r="O190" s="5" t="s">
        <v>3</v>
      </c>
      <c r="P190" s="4" t="s">
        <v>2</v>
      </c>
      <c r="Q190" s="5" t="s">
        <v>3</v>
      </c>
      <c r="R190" s="4" t="s">
        <v>2</v>
      </c>
      <c r="S190" s="5" t="s">
        <v>3</v>
      </c>
      <c r="T190" s="4" t="s">
        <v>2</v>
      </c>
      <c r="U190" s="5" t="s">
        <v>3</v>
      </c>
      <c r="V190" s="4" t="s">
        <v>2</v>
      </c>
      <c r="W190" s="5" t="s">
        <v>3</v>
      </c>
      <c r="X190" s="4" t="s">
        <v>2</v>
      </c>
      <c r="Y190" s="5" t="s">
        <v>3</v>
      </c>
      <c r="Z190" s="120"/>
    </row>
    <row r="191" spans="1:26">
      <c r="A191" s="8" t="s">
        <v>14</v>
      </c>
      <c r="B191" s="10"/>
      <c r="C191" s="11"/>
      <c r="D191" s="10"/>
      <c r="E191" s="11"/>
      <c r="F191" s="10"/>
      <c r="G191" s="11"/>
      <c r="H191" s="10"/>
      <c r="I191" s="11"/>
      <c r="J191" s="10"/>
      <c r="K191" s="11"/>
      <c r="L191" s="10"/>
      <c r="M191" s="11"/>
      <c r="N191" s="10"/>
      <c r="O191" s="11"/>
      <c r="P191" s="10"/>
      <c r="Q191" s="11"/>
      <c r="R191" s="10"/>
      <c r="S191" s="11"/>
      <c r="T191" s="10"/>
      <c r="U191" s="11"/>
      <c r="V191" s="10"/>
      <c r="W191" s="11"/>
      <c r="X191" s="49">
        <f>B191+D191+F191+H191+J191+L191+N191+P191+R191+T191+V191</f>
        <v>0</v>
      </c>
      <c r="Y191" s="50">
        <f>C191+E191+G191+I191+K191+M191+O191+Q191+S191+U191+W191</f>
        <v>0</v>
      </c>
      <c r="Z191" s="51">
        <f>X191+Y191</f>
        <v>0</v>
      </c>
    </row>
    <row r="192" spans="1:26">
      <c r="A192" s="9" t="s">
        <v>15</v>
      </c>
      <c r="B192" s="12"/>
      <c r="C192" s="13"/>
      <c r="D192" s="12"/>
      <c r="E192" s="13"/>
      <c r="F192" s="12"/>
      <c r="G192" s="13"/>
      <c r="H192" s="12"/>
      <c r="I192" s="13"/>
      <c r="J192" s="12"/>
      <c r="K192" s="13"/>
      <c r="L192" s="12"/>
      <c r="M192" s="13"/>
      <c r="N192" s="12"/>
      <c r="O192" s="13"/>
      <c r="P192" s="12"/>
      <c r="Q192" s="13"/>
      <c r="R192" s="12"/>
      <c r="S192" s="13"/>
      <c r="T192" s="12"/>
      <c r="U192" s="13"/>
      <c r="V192" s="12"/>
      <c r="W192" s="13"/>
      <c r="X192" s="52">
        <f t="shared" ref="X192:X197" si="68">B192+D192+F192+H192+J192+L192+N192+P192+R192+T192+V192</f>
        <v>0</v>
      </c>
      <c r="Y192" s="53">
        <f t="shared" ref="Y192:Y197" si="69">C192+E192+G192+I192+K192+M192+O192+Q192+S192+U192+W192</f>
        <v>0</v>
      </c>
      <c r="Z192" s="54">
        <f t="shared" ref="Z192:Z197" si="70">X192+Y192</f>
        <v>0</v>
      </c>
    </row>
    <row r="193" spans="1:26">
      <c r="A193" s="9" t="s">
        <v>16</v>
      </c>
      <c r="B193" s="12"/>
      <c r="C193" s="13"/>
      <c r="D193" s="12"/>
      <c r="E193" s="13"/>
      <c r="F193" s="12"/>
      <c r="G193" s="13"/>
      <c r="H193" s="12"/>
      <c r="I193" s="13"/>
      <c r="J193" s="12"/>
      <c r="K193" s="13"/>
      <c r="L193" s="12"/>
      <c r="M193" s="13"/>
      <c r="N193" s="12"/>
      <c r="O193" s="13"/>
      <c r="P193" s="12"/>
      <c r="Q193" s="13"/>
      <c r="R193" s="12"/>
      <c r="S193" s="13"/>
      <c r="T193" s="12"/>
      <c r="U193" s="13"/>
      <c r="V193" s="12"/>
      <c r="W193" s="13"/>
      <c r="X193" s="52">
        <f t="shared" si="68"/>
        <v>0</v>
      </c>
      <c r="Y193" s="53">
        <f t="shared" si="69"/>
        <v>0</v>
      </c>
      <c r="Z193" s="54">
        <f t="shared" si="70"/>
        <v>0</v>
      </c>
    </row>
    <row r="194" spans="1:26">
      <c r="A194" s="9" t="s">
        <v>17</v>
      </c>
      <c r="B194" s="12"/>
      <c r="C194" s="13"/>
      <c r="D194" s="12"/>
      <c r="E194" s="13"/>
      <c r="F194" s="12"/>
      <c r="G194" s="13"/>
      <c r="H194" s="12"/>
      <c r="I194" s="13"/>
      <c r="J194" s="12"/>
      <c r="K194" s="13"/>
      <c r="L194" s="12"/>
      <c r="M194" s="13"/>
      <c r="N194" s="12"/>
      <c r="O194" s="13"/>
      <c r="P194" s="12"/>
      <c r="Q194" s="13"/>
      <c r="R194" s="12"/>
      <c r="S194" s="13"/>
      <c r="T194" s="12"/>
      <c r="U194" s="13"/>
      <c r="V194" s="12"/>
      <c r="W194" s="13"/>
      <c r="X194" s="52">
        <f t="shared" si="68"/>
        <v>0</v>
      </c>
      <c r="Y194" s="53">
        <f t="shared" si="69"/>
        <v>0</v>
      </c>
      <c r="Z194" s="54">
        <f t="shared" si="70"/>
        <v>0</v>
      </c>
    </row>
    <row r="195" spans="1:26">
      <c r="A195" s="9" t="s">
        <v>18</v>
      </c>
      <c r="B195" s="12"/>
      <c r="C195" s="13"/>
      <c r="D195" s="12"/>
      <c r="E195" s="13"/>
      <c r="F195" s="12"/>
      <c r="G195" s="13"/>
      <c r="H195" s="12"/>
      <c r="I195" s="13"/>
      <c r="J195" s="12"/>
      <c r="K195" s="13"/>
      <c r="L195" s="12"/>
      <c r="M195" s="13"/>
      <c r="N195" s="12"/>
      <c r="O195" s="13"/>
      <c r="P195" s="12"/>
      <c r="Q195" s="13"/>
      <c r="R195" s="12"/>
      <c r="S195" s="13"/>
      <c r="T195" s="12"/>
      <c r="U195" s="13"/>
      <c r="V195" s="12"/>
      <c r="W195" s="13"/>
      <c r="X195" s="52">
        <f t="shared" si="68"/>
        <v>0</v>
      </c>
      <c r="Y195" s="53">
        <f t="shared" si="69"/>
        <v>0</v>
      </c>
      <c r="Z195" s="54">
        <f t="shared" si="70"/>
        <v>0</v>
      </c>
    </row>
    <row r="196" spans="1:26" ht="15.75" thickBot="1">
      <c r="A196" s="17" t="s">
        <v>19</v>
      </c>
      <c r="B196" s="18"/>
      <c r="C196" s="19"/>
      <c r="D196" s="18"/>
      <c r="E196" s="19"/>
      <c r="F196" s="18"/>
      <c r="G196" s="19"/>
      <c r="H196" s="18"/>
      <c r="I196" s="19"/>
      <c r="J196" s="18"/>
      <c r="K196" s="19"/>
      <c r="L196" s="18"/>
      <c r="M196" s="19"/>
      <c r="N196" s="18"/>
      <c r="O196" s="19"/>
      <c r="P196" s="18"/>
      <c r="Q196" s="19"/>
      <c r="R196" s="18"/>
      <c r="S196" s="19"/>
      <c r="T196" s="18"/>
      <c r="U196" s="19"/>
      <c r="V196" s="18"/>
      <c r="W196" s="19"/>
      <c r="X196" s="55">
        <f t="shared" si="68"/>
        <v>0</v>
      </c>
      <c r="Y196" s="56">
        <f t="shared" si="69"/>
        <v>0</v>
      </c>
      <c r="Z196" s="57">
        <f t="shared" si="70"/>
        <v>0</v>
      </c>
    </row>
    <row r="197" spans="1:26" ht="15.75" thickBot="1">
      <c r="A197" s="21" t="s">
        <v>10</v>
      </c>
      <c r="B197" s="58">
        <f>SUM(B191:B196)</f>
        <v>0</v>
      </c>
      <c r="C197" s="59">
        <f t="shared" ref="C197:W197" si="71">SUM(C191:C196)</f>
        <v>0</v>
      </c>
      <c r="D197" s="58">
        <f t="shared" si="71"/>
        <v>0</v>
      </c>
      <c r="E197" s="59">
        <f t="shared" si="71"/>
        <v>0</v>
      </c>
      <c r="F197" s="58">
        <f t="shared" si="71"/>
        <v>0</v>
      </c>
      <c r="G197" s="59">
        <f t="shared" si="71"/>
        <v>0</v>
      </c>
      <c r="H197" s="58">
        <f t="shared" si="71"/>
        <v>0</v>
      </c>
      <c r="I197" s="59">
        <f t="shared" si="71"/>
        <v>0</v>
      </c>
      <c r="J197" s="58">
        <f t="shared" si="71"/>
        <v>0</v>
      </c>
      <c r="K197" s="59">
        <f t="shared" si="71"/>
        <v>0</v>
      </c>
      <c r="L197" s="58">
        <f t="shared" si="71"/>
        <v>0</v>
      </c>
      <c r="M197" s="59">
        <f t="shared" si="71"/>
        <v>0</v>
      </c>
      <c r="N197" s="58">
        <f t="shared" si="71"/>
        <v>0</v>
      </c>
      <c r="O197" s="59">
        <f t="shared" si="71"/>
        <v>0</v>
      </c>
      <c r="P197" s="58">
        <f t="shared" si="71"/>
        <v>0</v>
      </c>
      <c r="Q197" s="59">
        <f t="shared" si="71"/>
        <v>0</v>
      </c>
      <c r="R197" s="58">
        <f t="shared" si="71"/>
        <v>0</v>
      </c>
      <c r="S197" s="59">
        <f t="shared" si="71"/>
        <v>0</v>
      </c>
      <c r="T197" s="58">
        <f t="shared" si="71"/>
        <v>0</v>
      </c>
      <c r="U197" s="59">
        <f t="shared" si="71"/>
        <v>0</v>
      </c>
      <c r="V197" s="58">
        <f t="shared" si="71"/>
        <v>0</v>
      </c>
      <c r="W197" s="59">
        <f t="shared" si="71"/>
        <v>0</v>
      </c>
      <c r="X197" s="58">
        <f t="shared" si="68"/>
        <v>0</v>
      </c>
      <c r="Y197" s="59">
        <f t="shared" si="69"/>
        <v>0</v>
      </c>
      <c r="Z197" s="60">
        <f t="shared" si="70"/>
        <v>0</v>
      </c>
    </row>
    <row r="198" spans="1:26" ht="15.75" thickBot="1"/>
    <row r="199" spans="1:26" ht="15.75" thickBot="1">
      <c r="A199" s="117"/>
      <c r="B199" s="126" t="s">
        <v>0</v>
      </c>
      <c r="C199" s="127"/>
      <c r="D199" s="127"/>
      <c r="E199" s="127"/>
      <c r="F199" s="127"/>
      <c r="G199" s="128"/>
      <c r="H199" s="126" t="s">
        <v>1</v>
      </c>
      <c r="I199" s="127"/>
      <c r="J199" s="127"/>
      <c r="K199" s="127"/>
      <c r="L199" s="127"/>
      <c r="M199" s="128"/>
      <c r="N199" s="123" t="s">
        <v>4</v>
      </c>
      <c r="O199" s="122"/>
      <c r="P199" s="124" t="s">
        <v>6</v>
      </c>
      <c r="Q199" s="125"/>
      <c r="R199" s="115" t="s">
        <v>7</v>
      </c>
      <c r="S199" s="115"/>
      <c r="T199" s="115" t="s">
        <v>8</v>
      </c>
      <c r="U199" s="115"/>
      <c r="V199" s="115" t="s">
        <v>9</v>
      </c>
      <c r="W199" s="115"/>
      <c r="X199" s="115" t="s">
        <v>10</v>
      </c>
      <c r="Y199" s="115"/>
      <c r="Z199" s="118" t="s">
        <v>11</v>
      </c>
    </row>
    <row r="200" spans="1:26" ht="15.75" thickBot="1">
      <c r="A200" s="117"/>
      <c r="B200" s="85">
        <v>1</v>
      </c>
      <c r="C200" s="86"/>
      <c r="D200" s="85">
        <v>2</v>
      </c>
      <c r="E200" s="86"/>
      <c r="F200" s="85">
        <v>3</v>
      </c>
      <c r="G200" s="86"/>
      <c r="H200" s="85">
        <v>1000</v>
      </c>
      <c r="I200" s="86"/>
      <c r="J200" s="85">
        <v>2000</v>
      </c>
      <c r="K200" s="86"/>
      <c r="L200" s="85">
        <v>5000</v>
      </c>
      <c r="M200" s="86"/>
      <c r="N200" s="123"/>
      <c r="O200" s="122"/>
      <c r="P200" s="124"/>
      <c r="Q200" s="125"/>
      <c r="R200" s="116"/>
      <c r="S200" s="116"/>
      <c r="T200" s="116"/>
      <c r="U200" s="116"/>
      <c r="V200" s="116"/>
      <c r="W200" s="116"/>
      <c r="X200" s="116"/>
      <c r="Y200" s="116"/>
      <c r="Z200" s="119"/>
    </row>
    <row r="201" spans="1:26" ht="48.75" thickBot="1">
      <c r="A201" s="7" t="s">
        <v>13</v>
      </c>
      <c r="B201" s="2" t="s">
        <v>2</v>
      </c>
      <c r="C201" s="3" t="s">
        <v>3</v>
      </c>
      <c r="D201" s="2" t="s">
        <v>2</v>
      </c>
      <c r="E201" s="3" t="s">
        <v>3</v>
      </c>
      <c r="F201" s="2" t="s">
        <v>2</v>
      </c>
      <c r="G201" s="3" t="s">
        <v>3</v>
      </c>
      <c r="H201" s="2" t="s">
        <v>2</v>
      </c>
      <c r="I201" s="3" t="s">
        <v>3</v>
      </c>
      <c r="J201" s="2" t="s">
        <v>2</v>
      </c>
      <c r="K201" s="3" t="s">
        <v>3</v>
      </c>
      <c r="L201" s="2" t="s">
        <v>2</v>
      </c>
      <c r="M201" s="3" t="s">
        <v>3</v>
      </c>
      <c r="N201" s="4" t="s">
        <v>2</v>
      </c>
      <c r="O201" s="5" t="s">
        <v>3</v>
      </c>
      <c r="P201" s="4" t="s">
        <v>2</v>
      </c>
      <c r="Q201" s="5" t="s">
        <v>3</v>
      </c>
      <c r="R201" s="4" t="s">
        <v>2</v>
      </c>
      <c r="S201" s="5" t="s">
        <v>3</v>
      </c>
      <c r="T201" s="4" t="s">
        <v>2</v>
      </c>
      <c r="U201" s="5" t="s">
        <v>3</v>
      </c>
      <c r="V201" s="4" t="s">
        <v>2</v>
      </c>
      <c r="W201" s="5" t="s">
        <v>3</v>
      </c>
      <c r="X201" s="4" t="s">
        <v>2</v>
      </c>
      <c r="Y201" s="5" t="s">
        <v>3</v>
      </c>
      <c r="Z201" s="120"/>
    </row>
    <row r="202" spans="1:26">
      <c r="A202" s="8" t="s">
        <v>14</v>
      </c>
      <c r="B202" s="10"/>
      <c r="C202" s="11"/>
      <c r="D202" s="10"/>
      <c r="E202" s="11"/>
      <c r="F202" s="10"/>
      <c r="G202" s="11"/>
      <c r="H202" s="10"/>
      <c r="I202" s="11"/>
      <c r="J202" s="10"/>
      <c r="K202" s="11"/>
      <c r="L202" s="10"/>
      <c r="M202" s="11"/>
      <c r="N202" s="10"/>
      <c r="O202" s="11"/>
      <c r="P202" s="10"/>
      <c r="Q202" s="11"/>
      <c r="R202" s="10"/>
      <c r="S202" s="11"/>
      <c r="T202" s="10"/>
      <c r="U202" s="11"/>
      <c r="V202" s="10"/>
      <c r="W202" s="11"/>
      <c r="X202" s="49">
        <f>B202+D202+F202+H202+J202+L202+N202+P202+R202+T202+V202</f>
        <v>0</v>
      </c>
      <c r="Y202" s="50">
        <f>C202+E202+G202+I202+K202+M202+O202+Q202+S202+U202+W202</f>
        <v>0</v>
      </c>
      <c r="Z202" s="51">
        <f>X202+Y202</f>
        <v>0</v>
      </c>
    </row>
    <row r="203" spans="1:26">
      <c r="A203" s="9" t="s">
        <v>15</v>
      </c>
      <c r="B203" s="12"/>
      <c r="C203" s="13"/>
      <c r="D203" s="12"/>
      <c r="E203" s="13"/>
      <c r="F203" s="12"/>
      <c r="G203" s="13"/>
      <c r="H203" s="12"/>
      <c r="I203" s="13"/>
      <c r="J203" s="12"/>
      <c r="K203" s="13"/>
      <c r="L203" s="12"/>
      <c r="M203" s="13"/>
      <c r="N203" s="12"/>
      <c r="O203" s="13"/>
      <c r="P203" s="12"/>
      <c r="Q203" s="13"/>
      <c r="R203" s="12"/>
      <c r="S203" s="13"/>
      <c r="T203" s="12"/>
      <c r="U203" s="13"/>
      <c r="V203" s="12"/>
      <c r="W203" s="13"/>
      <c r="X203" s="52">
        <f t="shared" ref="X203:X208" si="72">B203+D203+F203+H203+J203+L203+N203+P203+R203+T203+V203</f>
        <v>0</v>
      </c>
      <c r="Y203" s="53">
        <f t="shared" ref="Y203:Y208" si="73">C203+E203+G203+I203+K203+M203+O203+Q203+S203+U203+W203</f>
        <v>0</v>
      </c>
      <c r="Z203" s="54">
        <f t="shared" ref="Z203:Z208" si="74">X203+Y203</f>
        <v>0</v>
      </c>
    </row>
    <row r="204" spans="1:26">
      <c r="A204" s="9" t="s">
        <v>16</v>
      </c>
      <c r="B204" s="12"/>
      <c r="C204" s="13"/>
      <c r="D204" s="12"/>
      <c r="E204" s="13"/>
      <c r="F204" s="12"/>
      <c r="G204" s="13"/>
      <c r="H204" s="12"/>
      <c r="I204" s="13"/>
      <c r="J204" s="12"/>
      <c r="K204" s="13"/>
      <c r="L204" s="12"/>
      <c r="M204" s="13"/>
      <c r="N204" s="12"/>
      <c r="O204" s="13"/>
      <c r="P204" s="12"/>
      <c r="Q204" s="13"/>
      <c r="R204" s="12"/>
      <c r="S204" s="13"/>
      <c r="T204" s="12"/>
      <c r="U204" s="13"/>
      <c r="V204" s="12"/>
      <c r="W204" s="13"/>
      <c r="X204" s="52">
        <f t="shared" si="72"/>
        <v>0</v>
      </c>
      <c r="Y204" s="53">
        <f t="shared" si="73"/>
        <v>0</v>
      </c>
      <c r="Z204" s="54">
        <f t="shared" si="74"/>
        <v>0</v>
      </c>
    </row>
    <row r="205" spans="1:26">
      <c r="A205" s="9" t="s">
        <v>17</v>
      </c>
      <c r="B205" s="12"/>
      <c r="C205" s="13"/>
      <c r="D205" s="12"/>
      <c r="E205" s="13"/>
      <c r="F205" s="12"/>
      <c r="G205" s="13"/>
      <c r="H205" s="12"/>
      <c r="I205" s="13"/>
      <c r="J205" s="12"/>
      <c r="K205" s="13"/>
      <c r="L205" s="12"/>
      <c r="M205" s="13"/>
      <c r="N205" s="12"/>
      <c r="O205" s="13"/>
      <c r="P205" s="12"/>
      <c r="Q205" s="13"/>
      <c r="R205" s="12"/>
      <c r="S205" s="13"/>
      <c r="T205" s="12"/>
      <c r="U205" s="13"/>
      <c r="V205" s="12"/>
      <c r="W205" s="13"/>
      <c r="X205" s="52">
        <f t="shared" si="72"/>
        <v>0</v>
      </c>
      <c r="Y205" s="53">
        <f t="shared" si="73"/>
        <v>0</v>
      </c>
      <c r="Z205" s="54">
        <f t="shared" si="74"/>
        <v>0</v>
      </c>
    </row>
    <row r="206" spans="1:26">
      <c r="A206" s="9" t="s">
        <v>18</v>
      </c>
      <c r="B206" s="12"/>
      <c r="C206" s="13"/>
      <c r="D206" s="12"/>
      <c r="E206" s="13"/>
      <c r="F206" s="12"/>
      <c r="G206" s="13"/>
      <c r="H206" s="12"/>
      <c r="I206" s="13"/>
      <c r="J206" s="12"/>
      <c r="K206" s="13"/>
      <c r="L206" s="12"/>
      <c r="M206" s="13"/>
      <c r="N206" s="12"/>
      <c r="O206" s="13"/>
      <c r="P206" s="12"/>
      <c r="Q206" s="13"/>
      <c r="R206" s="12"/>
      <c r="S206" s="13"/>
      <c r="T206" s="12"/>
      <c r="U206" s="13"/>
      <c r="V206" s="12"/>
      <c r="W206" s="13"/>
      <c r="X206" s="52">
        <f t="shared" si="72"/>
        <v>0</v>
      </c>
      <c r="Y206" s="53">
        <f t="shared" si="73"/>
        <v>0</v>
      </c>
      <c r="Z206" s="54">
        <f t="shared" si="74"/>
        <v>0</v>
      </c>
    </row>
    <row r="207" spans="1:26" ht="15.75" thickBot="1">
      <c r="A207" s="17" t="s">
        <v>19</v>
      </c>
      <c r="B207" s="18"/>
      <c r="C207" s="19"/>
      <c r="D207" s="18"/>
      <c r="E207" s="19"/>
      <c r="F207" s="18"/>
      <c r="G207" s="19"/>
      <c r="H207" s="18"/>
      <c r="I207" s="19"/>
      <c r="J207" s="18"/>
      <c r="K207" s="19"/>
      <c r="L207" s="18"/>
      <c r="M207" s="19"/>
      <c r="N207" s="18"/>
      <c r="O207" s="19"/>
      <c r="P207" s="18"/>
      <c r="Q207" s="19"/>
      <c r="R207" s="18"/>
      <c r="S207" s="19"/>
      <c r="T207" s="18"/>
      <c r="U207" s="19"/>
      <c r="V207" s="18"/>
      <c r="W207" s="19"/>
      <c r="X207" s="55">
        <f t="shared" si="72"/>
        <v>0</v>
      </c>
      <c r="Y207" s="56">
        <f t="shared" si="73"/>
        <v>0</v>
      </c>
      <c r="Z207" s="57">
        <f t="shared" si="74"/>
        <v>0</v>
      </c>
    </row>
    <row r="208" spans="1:26" ht="15.75" thickBot="1">
      <c r="A208" s="21" t="s">
        <v>10</v>
      </c>
      <c r="B208" s="58">
        <f>SUM(B202:B207)</f>
        <v>0</v>
      </c>
      <c r="C208" s="59">
        <f t="shared" ref="C208:W208" si="75">SUM(C202:C207)</f>
        <v>0</v>
      </c>
      <c r="D208" s="58">
        <f t="shared" si="75"/>
        <v>0</v>
      </c>
      <c r="E208" s="59">
        <f t="shared" si="75"/>
        <v>0</v>
      </c>
      <c r="F208" s="58">
        <f t="shared" si="75"/>
        <v>0</v>
      </c>
      <c r="G208" s="59">
        <f t="shared" si="75"/>
        <v>0</v>
      </c>
      <c r="H208" s="58">
        <f t="shared" si="75"/>
        <v>0</v>
      </c>
      <c r="I208" s="59">
        <f t="shared" si="75"/>
        <v>0</v>
      </c>
      <c r="J208" s="58">
        <f t="shared" si="75"/>
        <v>0</v>
      </c>
      <c r="K208" s="59">
        <f t="shared" si="75"/>
        <v>0</v>
      </c>
      <c r="L208" s="58">
        <f t="shared" si="75"/>
        <v>0</v>
      </c>
      <c r="M208" s="59">
        <f t="shared" si="75"/>
        <v>0</v>
      </c>
      <c r="N208" s="58">
        <f t="shared" si="75"/>
        <v>0</v>
      </c>
      <c r="O208" s="59">
        <f t="shared" si="75"/>
        <v>0</v>
      </c>
      <c r="P208" s="58">
        <f t="shared" si="75"/>
        <v>0</v>
      </c>
      <c r="Q208" s="59">
        <f t="shared" si="75"/>
        <v>0</v>
      </c>
      <c r="R208" s="58">
        <f t="shared" si="75"/>
        <v>0</v>
      </c>
      <c r="S208" s="59">
        <f t="shared" si="75"/>
        <v>0</v>
      </c>
      <c r="T208" s="58">
        <f t="shared" si="75"/>
        <v>0</v>
      </c>
      <c r="U208" s="59">
        <f t="shared" si="75"/>
        <v>0</v>
      </c>
      <c r="V208" s="58">
        <f t="shared" si="75"/>
        <v>0</v>
      </c>
      <c r="W208" s="59">
        <f t="shared" si="75"/>
        <v>0</v>
      </c>
      <c r="X208" s="58">
        <f t="shared" si="72"/>
        <v>0</v>
      </c>
      <c r="Y208" s="59">
        <f t="shared" si="73"/>
        <v>0</v>
      </c>
      <c r="Z208" s="60">
        <f t="shared" si="74"/>
        <v>0</v>
      </c>
    </row>
    <row r="209" spans="1:26" ht="15.75" thickBot="1"/>
    <row r="210" spans="1:26" ht="15.75" thickBot="1">
      <c r="A210" s="117"/>
      <c r="B210" s="126" t="s">
        <v>0</v>
      </c>
      <c r="C210" s="127"/>
      <c r="D210" s="127"/>
      <c r="E210" s="127"/>
      <c r="F210" s="127"/>
      <c r="G210" s="128"/>
      <c r="H210" s="126" t="s">
        <v>1</v>
      </c>
      <c r="I210" s="127"/>
      <c r="J210" s="127"/>
      <c r="K210" s="127"/>
      <c r="L210" s="127"/>
      <c r="M210" s="128"/>
      <c r="N210" s="123" t="s">
        <v>4</v>
      </c>
      <c r="O210" s="122"/>
      <c r="P210" s="124" t="s">
        <v>6</v>
      </c>
      <c r="Q210" s="125"/>
      <c r="R210" s="115" t="s">
        <v>7</v>
      </c>
      <c r="S210" s="115"/>
      <c r="T210" s="115" t="s">
        <v>8</v>
      </c>
      <c r="U210" s="115"/>
      <c r="V210" s="115" t="s">
        <v>9</v>
      </c>
      <c r="W210" s="115"/>
      <c r="X210" s="115" t="s">
        <v>10</v>
      </c>
      <c r="Y210" s="115"/>
      <c r="Z210" s="118" t="s">
        <v>11</v>
      </c>
    </row>
    <row r="211" spans="1:26" ht="15.75" thickBot="1">
      <c r="A211" s="117"/>
      <c r="B211" s="85">
        <v>1</v>
      </c>
      <c r="C211" s="86"/>
      <c r="D211" s="85">
        <v>2</v>
      </c>
      <c r="E211" s="86"/>
      <c r="F211" s="85">
        <v>3</v>
      </c>
      <c r="G211" s="86"/>
      <c r="H211" s="85">
        <v>1000</v>
      </c>
      <c r="I211" s="86"/>
      <c r="J211" s="85">
        <v>2000</v>
      </c>
      <c r="K211" s="86"/>
      <c r="L211" s="85">
        <v>5000</v>
      </c>
      <c r="M211" s="86"/>
      <c r="N211" s="123"/>
      <c r="O211" s="122"/>
      <c r="P211" s="124"/>
      <c r="Q211" s="125"/>
      <c r="R211" s="116"/>
      <c r="S211" s="116"/>
      <c r="T211" s="116"/>
      <c r="U211" s="116"/>
      <c r="V211" s="116"/>
      <c r="W211" s="116"/>
      <c r="X211" s="116"/>
      <c r="Y211" s="116"/>
      <c r="Z211" s="119"/>
    </row>
    <row r="212" spans="1:26" ht="48.75" thickBot="1">
      <c r="A212" s="7" t="s">
        <v>13</v>
      </c>
      <c r="B212" s="2" t="s">
        <v>2</v>
      </c>
      <c r="C212" s="3" t="s">
        <v>3</v>
      </c>
      <c r="D212" s="2" t="s">
        <v>2</v>
      </c>
      <c r="E212" s="3" t="s">
        <v>3</v>
      </c>
      <c r="F212" s="2" t="s">
        <v>2</v>
      </c>
      <c r="G212" s="3" t="s">
        <v>3</v>
      </c>
      <c r="H212" s="2" t="s">
        <v>2</v>
      </c>
      <c r="I212" s="3" t="s">
        <v>3</v>
      </c>
      <c r="J212" s="2" t="s">
        <v>2</v>
      </c>
      <c r="K212" s="3" t="s">
        <v>3</v>
      </c>
      <c r="L212" s="2" t="s">
        <v>2</v>
      </c>
      <c r="M212" s="3" t="s">
        <v>3</v>
      </c>
      <c r="N212" s="4" t="s">
        <v>2</v>
      </c>
      <c r="O212" s="5" t="s">
        <v>3</v>
      </c>
      <c r="P212" s="4" t="s">
        <v>2</v>
      </c>
      <c r="Q212" s="5" t="s">
        <v>3</v>
      </c>
      <c r="R212" s="4" t="s">
        <v>2</v>
      </c>
      <c r="S212" s="5" t="s">
        <v>3</v>
      </c>
      <c r="T212" s="4" t="s">
        <v>2</v>
      </c>
      <c r="U212" s="5" t="s">
        <v>3</v>
      </c>
      <c r="V212" s="4" t="s">
        <v>2</v>
      </c>
      <c r="W212" s="5" t="s">
        <v>3</v>
      </c>
      <c r="X212" s="4" t="s">
        <v>2</v>
      </c>
      <c r="Y212" s="5" t="s">
        <v>3</v>
      </c>
      <c r="Z212" s="120"/>
    </row>
    <row r="213" spans="1:26">
      <c r="A213" s="8" t="s">
        <v>14</v>
      </c>
      <c r="B213" s="10"/>
      <c r="C213" s="11"/>
      <c r="D213" s="10"/>
      <c r="E213" s="11"/>
      <c r="F213" s="10"/>
      <c r="G213" s="11"/>
      <c r="H213" s="10"/>
      <c r="I213" s="11"/>
      <c r="J213" s="10"/>
      <c r="K213" s="11"/>
      <c r="L213" s="10"/>
      <c r="M213" s="11"/>
      <c r="N213" s="10"/>
      <c r="O213" s="11"/>
      <c r="P213" s="10"/>
      <c r="Q213" s="11"/>
      <c r="R213" s="10"/>
      <c r="S213" s="11"/>
      <c r="T213" s="10"/>
      <c r="U213" s="11"/>
      <c r="V213" s="10"/>
      <c r="W213" s="11"/>
      <c r="X213" s="49">
        <f>B213+D213+F213+H213+J213+L213+N213+P213+R213+T213+V213</f>
        <v>0</v>
      </c>
      <c r="Y213" s="50">
        <f>C213+E213+G213+I213+K213+M213+O213+Q213+S213+U213+W213</f>
        <v>0</v>
      </c>
      <c r="Z213" s="51">
        <f>X213+Y213</f>
        <v>0</v>
      </c>
    </row>
    <row r="214" spans="1:26">
      <c r="A214" s="9" t="s">
        <v>15</v>
      </c>
      <c r="B214" s="12"/>
      <c r="C214" s="13"/>
      <c r="D214" s="12"/>
      <c r="E214" s="13"/>
      <c r="F214" s="12"/>
      <c r="G214" s="13"/>
      <c r="H214" s="12"/>
      <c r="I214" s="13"/>
      <c r="J214" s="12"/>
      <c r="K214" s="13"/>
      <c r="L214" s="12"/>
      <c r="M214" s="13"/>
      <c r="N214" s="12"/>
      <c r="O214" s="13"/>
      <c r="P214" s="12"/>
      <c r="Q214" s="13"/>
      <c r="R214" s="12"/>
      <c r="S214" s="13"/>
      <c r="T214" s="12"/>
      <c r="U214" s="13"/>
      <c r="V214" s="12"/>
      <c r="W214" s="13"/>
      <c r="X214" s="52">
        <f t="shared" ref="X214:X219" si="76">B214+D214+F214+H214+J214+L214+N214+P214+R214+T214+V214</f>
        <v>0</v>
      </c>
      <c r="Y214" s="53">
        <f t="shared" ref="Y214:Y219" si="77">C214+E214+G214+I214+K214+M214+O214+Q214+S214+U214+W214</f>
        <v>0</v>
      </c>
      <c r="Z214" s="54">
        <f t="shared" ref="Z214:Z219" si="78">X214+Y214</f>
        <v>0</v>
      </c>
    </row>
    <row r="215" spans="1:26">
      <c r="A215" s="9" t="s">
        <v>16</v>
      </c>
      <c r="B215" s="12"/>
      <c r="C215" s="13"/>
      <c r="D215" s="12"/>
      <c r="E215" s="13"/>
      <c r="F215" s="12"/>
      <c r="G215" s="13"/>
      <c r="H215" s="12"/>
      <c r="I215" s="13"/>
      <c r="J215" s="12"/>
      <c r="K215" s="13"/>
      <c r="L215" s="12"/>
      <c r="M215" s="13"/>
      <c r="N215" s="12"/>
      <c r="O215" s="13"/>
      <c r="P215" s="12"/>
      <c r="Q215" s="13"/>
      <c r="R215" s="12"/>
      <c r="S215" s="13"/>
      <c r="T215" s="12"/>
      <c r="U215" s="13"/>
      <c r="V215" s="12"/>
      <c r="W215" s="13"/>
      <c r="X215" s="52">
        <f t="shared" si="76"/>
        <v>0</v>
      </c>
      <c r="Y215" s="53">
        <f t="shared" si="77"/>
        <v>0</v>
      </c>
      <c r="Z215" s="54">
        <f t="shared" si="78"/>
        <v>0</v>
      </c>
    </row>
    <row r="216" spans="1:26">
      <c r="A216" s="9" t="s">
        <v>17</v>
      </c>
      <c r="B216" s="12"/>
      <c r="C216" s="13"/>
      <c r="D216" s="12"/>
      <c r="E216" s="13"/>
      <c r="F216" s="12"/>
      <c r="G216" s="13"/>
      <c r="H216" s="12"/>
      <c r="I216" s="13"/>
      <c r="J216" s="12"/>
      <c r="K216" s="13"/>
      <c r="L216" s="12"/>
      <c r="M216" s="13"/>
      <c r="N216" s="12"/>
      <c r="O216" s="13"/>
      <c r="P216" s="12"/>
      <c r="Q216" s="13"/>
      <c r="R216" s="12"/>
      <c r="S216" s="13"/>
      <c r="T216" s="12"/>
      <c r="U216" s="13"/>
      <c r="V216" s="12"/>
      <c r="W216" s="13"/>
      <c r="X216" s="52">
        <f t="shared" si="76"/>
        <v>0</v>
      </c>
      <c r="Y216" s="53">
        <f t="shared" si="77"/>
        <v>0</v>
      </c>
      <c r="Z216" s="54">
        <f t="shared" si="78"/>
        <v>0</v>
      </c>
    </row>
    <row r="217" spans="1:26">
      <c r="A217" s="9" t="s">
        <v>18</v>
      </c>
      <c r="B217" s="12"/>
      <c r="C217" s="13"/>
      <c r="D217" s="12"/>
      <c r="E217" s="13"/>
      <c r="F217" s="12"/>
      <c r="G217" s="13"/>
      <c r="H217" s="12"/>
      <c r="I217" s="13"/>
      <c r="J217" s="12"/>
      <c r="K217" s="13"/>
      <c r="L217" s="12"/>
      <c r="M217" s="13"/>
      <c r="N217" s="12"/>
      <c r="O217" s="13"/>
      <c r="P217" s="12"/>
      <c r="Q217" s="13"/>
      <c r="R217" s="12"/>
      <c r="S217" s="13"/>
      <c r="T217" s="12"/>
      <c r="U217" s="13"/>
      <c r="V217" s="12"/>
      <c r="W217" s="13"/>
      <c r="X217" s="52">
        <f t="shared" si="76"/>
        <v>0</v>
      </c>
      <c r="Y217" s="53">
        <f t="shared" si="77"/>
        <v>0</v>
      </c>
      <c r="Z217" s="54">
        <f t="shared" si="78"/>
        <v>0</v>
      </c>
    </row>
    <row r="218" spans="1:26" ht="15.75" thickBot="1">
      <c r="A218" s="17" t="s">
        <v>19</v>
      </c>
      <c r="B218" s="18"/>
      <c r="C218" s="19"/>
      <c r="D218" s="18"/>
      <c r="E218" s="19"/>
      <c r="F218" s="18"/>
      <c r="G218" s="19"/>
      <c r="H218" s="18"/>
      <c r="I218" s="19"/>
      <c r="J218" s="18"/>
      <c r="K218" s="19"/>
      <c r="L218" s="18"/>
      <c r="M218" s="19"/>
      <c r="N218" s="18"/>
      <c r="O218" s="19"/>
      <c r="P218" s="18"/>
      <c r="Q218" s="19"/>
      <c r="R218" s="18"/>
      <c r="S218" s="19"/>
      <c r="T218" s="18"/>
      <c r="U218" s="19"/>
      <c r="V218" s="18"/>
      <c r="W218" s="19"/>
      <c r="X218" s="55">
        <f t="shared" si="76"/>
        <v>0</v>
      </c>
      <c r="Y218" s="56">
        <f t="shared" si="77"/>
        <v>0</v>
      </c>
      <c r="Z218" s="57">
        <f t="shared" si="78"/>
        <v>0</v>
      </c>
    </row>
    <row r="219" spans="1:26" ht="15.75" thickBot="1">
      <c r="A219" s="21" t="s">
        <v>10</v>
      </c>
      <c r="B219" s="58">
        <f>SUM(B213:B218)</f>
        <v>0</v>
      </c>
      <c r="C219" s="59">
        <f t="shared" ref="C219:W219" si="79">SUM(C213:C218)</f>
        <v>0</v>
      </c>
      <c r="D219" s="58">
        <f t="shared" si="79"/>
        <v>0</v>
      </c>
      <c r="E219" s="59">
        <f t="shared" si="79"/>
        <v>0</v>
      </c>
      <c r="F219" s="58">
        <f t="shared" si="79"/>
        <v>0</v>
      </c>
      <c r="G219" s="59">
        <f t="shared" si="79"/>
        <v>0</v>
      </c>
      <c r="H219" s="58">
        <f t="shared" si="79"/>
        <v>0</v>
      </c>
      <c r="I219" s="59">
        <f t="shared" si="79"/>
        <v>0</v>
      </c>
      <c r="J219" s="58">
        <f t="shared" si="79"/>
        <v>0</v>
      </c>
      <c r="K219" s="59">
        <f t="shared" si="79"/>
        <v>0</v>
      </c>
      <c r="L219" s="58">
        <f t="shared" si="79"/>
        <v>0</v>
      </c>
      <c r="M219" s="59">
        <f t="shared" si="79"/>
        <v>0</v>
      </c>
      <c r="N219" s="58">
        <f t="shared" si="79"/>
        <v>0</v>
      </c>
      <c r="O219" s="59">
        <f t="shared" si="79"/>
        <v>0</v>
      </c>
      <c r="P219" s="58">
        <f t="shared" si="79"/>
        <v>0</v>
      </c>
      <c r="Q219" s="59">
        <f t="shared" si="79"/>
        <v>0</v>
      </c>
      <c r="R219" s="58">
        <f t="shared" si="79"/>
        <v>0</v>
      </c>
      <c r="S219" s="59">
        <f t="shared" si="79"/>
        <v>0</v>
      </c>
      <c r="T219" s="58">
        <f t="shared" si="79"/>
        <v>0</v>
      </c>
      <c r="U219" s="59">
        <f t="shared" si="79"/>
        <v>0</v>
      </c>
      <c r="V219" s="58">
        <f t="shared" si="79"/>
        <v>0</v>
      </c>
      <c r="W219" s="59">
        <f t="shared" si="79"/>
        <v>0</v>
      </c>
      <c r="X219" s="58">
        <f t="shared" si="76"/>
        <v>0</v>
      </c>
      <c r="Y219" s="59">
        <f t="shared" si="77"/>
        <v>0</v>
      </c>
      <c r="Z219" s="60">
        <f t="shared" si="78"/>
        <v>0</v>
      </c>
    </row>
    <row r="220" spans="1:26" ht="15.75" thickBot="1"/>
    <row r="221" spans="1:26" ht="15.75" thickBot="1">
      <c r="A221" s="117"/>
      <c r="B221" s="126" t="s">
        <v>0</v>
      </c>
      <c r="C221" s="127"/>
      <c r="D221" s="127"/>
      <c r="E221" s="127"/>
      <c r="F221" s="127"/>
      <c r="G221" s="128"/>
      <c r="H221" s="126" t="s">
        <v>1</v>
      </c>
      <c r="I221" s="127"/>
      <c r="J221" s="127"/>
      <c r="K221" s="127"/>
      <c r="L221" s="127"/>
      <c r="M221" s="128"/>
      <c r="N221" s="123" t="s">
        <v>4</v>
      </c>
      <c r="O221" s="122"/>
      <c r="P221" s="124" t="s">
        <v>6</v>
      </c>
      <c r="Q221" s="125"/>
      <c r="R221" s="115" t="s">
        <v>7</v>
      </c>
      <c r="S221" s="115"/>
      <c r="T221" s="115" t="s">
        <v>8</v>
      </c>
      <c r="U221" s="115"/>
      <c r="V221" s="115" t="s">
        <v>9</v>
      </c>
      <c r="W221" s="115"/>
      <c r="X221" s="115" t="s">
        <v>10</v>
      </c>
      <c r="Y221" s="115"/>
      <c r="Z221" s="118" t="s">
        <v>11</v>
      </c>
    </row>
    <row r="222" spans="1:26" ht="15.75" thickBot="1">
      <c r="A222" s="117"/>
      <c r="B222" s="85">
        <v>1</v>
      </c>
      <c r="C222" s="86"/>
      <c r="D222" s="85">
        <v>2</v>
      </c>
      <c r="E222" s="86"/>
      <c r="F222" s="85">
        <v>3</v>
      </c>
      <c r="G222" s="86"/>
      <c r="H222" s="85">
        <v>1000</v>
      </c>
      <c r="I222" s="86"/>
      <c r="J222" s="85">
        <v>2000</v>
      </c>
      <c r="K222" s="86"/>
      <c r="L222" s="85">
        <v>5000</v>
      </c>
      <c r="M222" s="86"/>
      <c r="N222" s="123"/>
      <c r="O222" s="122"/>
      <c r="P222" s="124"/>
      <c r="Q222" s="125"/>
      <c r="R222" s="116"/>
      <c r="S222" s="116"/>
      <c r="T222" s="116"/>
      <c r="U222" s="116"/>
      <c r="V222" s="116"/>
      <c r="W222" s="116"/>
      <c r="X222" s="116"/>
      <c r="Y222" s="116"/>
      <c r="Z222" s="119"/>
    </row>
    <row r="223" spans="1:26" ht="48.75" thickBot="1">
      <c r="A223" s="7" t="s">
        <v>13</v>
      </c>
      <c r="B223" s="2" t="s">
        <v>2</v>
      </c>
      <c r="C223" s="3" t="s">
        <v>3</v>
      </c>
      <c r="D223" s="2" t="s">
        <v>2</v>
      </c>
      <c r="E223" s="3" t="s">
        <v>3</v>
      </c>
      <c r="F223" s="2" t="s">
        <v>2</v>
      </c>
      <c r="G223" s="3" t="s">
        <v>3</v>
      </c>
      <c r="H223" s="2" t="s">
        <v>2</v>
      </c>
      <c r="I223" s="3" t="s">
        <v>3</v>
      </c>
      <c r="J223" s="2" t="s">
        <v>2</v>
      </c>
      <c r="K223" s="3" t="s">
        <v>3</v>
      </c>
      <c r="L223" s="2" t="s">
        <v>2</v>
      </c>
      <c r="M223" s="3" t="s">
        <v>3</v>
      </c>
      <c r="N223" s="4" t="s">
        <v>2</v>
      </c>
      <c r="O223" s="5" t="s">
        <v>3</v>
      </c>
      <c r="P223" s="4" t="s">
        <v>2</v>
      </c>
      <c r="Q223" s="5" t="s">
        <v>3</v>
      </c>
      <c r="R223" s="4" t="s">
        <v>2</v>
      </c>
      <c r="S223" s="5" t="s">
        <v>3</v>
      </c>
      <c r="T223" s="4" t="s">
        <v>2</v>
      </c>
      <c r="U223" s="5" t="s">
        <v>3</v>
      </c>
      <c r="V223" s="4" t="s">
        <v>2</v>
      </c>
      <c r="W223" s="5" t="s">
        <v>3</v>
      </c>
      <c r="X223" s="4" t="s">
        <v>2</v>
      </c>
      <c r="Y223" s="5" t="s">
        <v>3</v>
      </c>
      <c r="Z223" s="120"/>
    </row>
    <row r="224" spans="1:26">
      <c r="A224" s="8" t="s">
        <v>14</v>
      </c>
      <c r="B224" s="10"/>
      <c r="C224" s="11"/>
      <c r="D224" s="10"/>
      <c r="E224" s="11"/>
      <c r="F224" s="10"/>
      <c r="G224" s="11"/>
      <c r="H224" s="10"/>
      <c r="I224" s="11"/>
      <c r="J224" s="10"/>
      <c r="K224" s="11"/>
      <c r="L224" s="10"/>
      <c r="M224" s="11"/>
      <c r="N224" s="10"/>
      <c r="O224" s="11"/>
      <c r="P224" s="10"/>
      <c r="Q224" s="11"/>
      <c r="R224" s="10"/>
      <c r="S224" s="11"/>
      <c r="T224" s="10"/>
      <c r="U224" s="11"/>
      <c r="V224" s="10"/>
      <c r="W224" s="11"/>
      <c r="X224" s="49">
        <f>B224+D224+F224+H224+J224+L224+N224+P224+R224+T224+V224</f>
        <v>0</v>
      </c>
      <c r="Y224" s="50">
        <f>C224+E224+G224+I224+K224+M224+O224+Q224+S224+U224+W224</f>
        <v>0</v>
      </c>
      <c r="Z224" s="51">
        <f>X224+Y224</f>
        <v>0</v>
      </c>
    </row>
    <row r="225" spans="1:26">
      <c r="A225" s="9" t="s">
        <v>15</v>
      </c>
      <c r="B225" s="12"/>
      <c r="C225" s="13"/>
      <c r="D225" s="12"/>
      <c r="E225" s="13"/>
      <c r="F225" s="12"/>
      <c r="G225" s="13"/>
      <c r="H225" s="12"/>
      <c r="I225" s="13"/>
      <c r="J225" s="12"/>
      <c r="K225" s="13"/>
      <c r="L225" s="12"/>
      <c r="M225" s="13"/>
      <c r="N225" s="12"/>
      <c r="O225" s="13"/>
      <c r="P225" s="12"/>
      <c r="Q225" s="13"/>
      <c r="R225" s="12"/>
      <c r="S225" s="13"/>
      <c r="T225" s="12"/>
      <c r="U225" s="13"/>
      <c r="V225" s="12"/>
      <c r="W225" s="13"/>
      <c r="X225" s="52">
        <f t="shared" ref="X225:X230" si="80">B225+D225+F225+H225+J225+L225+N225+P225+R225+T225+V225</f>
        <v>0</v>
      </c>
      <c r="Y225" s="53">
        <f t="shared" ref="Y225:Y230" si="81">C225+E225+G225+I225+K225+M225+O225+Q225+S225+U225+W225</f>
        <v>0</v>
      </c>
      <c r="Z225" s="54">
        <f t="shared" ref="Z225:Z230" si="82">X225+Y225</f>
        <v>0</v>
      </c>
    </row>
    <row r="226" spans="1:26">
      <c r="A226" s="9" t="s">
        <v>16</v>
      </c>
      <c r="B226" s="12"/>
      <c r="C226" s="13"/>
      <c r="D226" s="12"/>
      <c r="E226" s="13"/>
      <c r="F226" s="12"/>
      <c r="G226" s="13"/>
      <c r="H226" s="12"/>
      <c r="I226" s="13"/>
      <c r="J226" s="12"/>
      <c r="K226" s="13"/>
      <c r="L226" s="12"/>
      <c r="M226" s="13"/>
      <c r="N226" s="12"/>
      <c r="O226" s="13"/>
      <c r="P226" s="12"/>
      <c r="Q226" s="13"/>
      <c r="R226" s="12"/>
      <c r="S226" s="13"/>
      <c r="T226" s="12"/>
      <c r="U226" s="13"/>
      <c r="V226" s="12"/>
      <c r="W226" s="13"/>
      <c r="X226" s="52">
        <f t="shared" si="80"/>
        <v>0</v>
      </c>
      <c r="Y226" s="53">
        <f t="shared" si="81"/>
        <v>0</v>
      </c>
      <c r="Z226" s="54">
        <f t="shared" si="82"/>
        <v>0</v>
      </c>
    </row>
    <row r="227" spans="1:26">
      <c r="A227" s="9" t="s">
        <v>17</v>
      </c>
      <c r="B227" s="12"/>
      <c r="C227" s="13"/>
      <c r="D227" s="12"/>
      <c r="E227" s="13"/>
      <c r="F227" s="12"/>
      <c r="G227" s="13"/>
      <c r="H227" s="12"/>
      <c r="I227" s="13"/>
      <c r="J227" s="12"/>
      <c r="K227" s="13"/>
      <c r="L227" s="12"/>
      <c r="M227" s="13"/>
      <c r="N227" s="12"/>
      <c r="O227" s="13"/>
      <c r="P227" s="12"/>
      <c r="Q227" s="13"/>
      <c r="R227" s="12"/>
      <c r="S227" s="13"/>
      <c r="T227" s="12"/>
      <c r="U227" s="13"/>
      <c r="V227" s="12"/>
      <c r="W227" s="13"/>
      <c r="X227" s="52">
        <f t="shared" si="80"/>
        <v>0</v>
      </c>
      <c r="Y227" s="53">
        <f t="shared" si="81"/>
        <v>0</v>
      </c>
      <c r="Z227" s="54">
        <f t="shared" si="82"/>
        <v>0</v>
      </c>
    </row>
    <row r="228" spans="1:26">
      <c r="A228" s="9" t="s">
        <v>18</v>
      </c>
      <c r="B228" s="12"/>
      <c r="C228" s="13"/>
      <c r="D228" s="12"/>
      <c r="E228" s="13"/>
      <c r="F228" s="12"/>
      <c r="G228" s="13"/>
      <c r="H228" s="12"/>
      <c r="I228" s="13"/>
      <c r="J228" s="12"/>
      <c r="K228" s="13"/>
      <c r="L228" s="12"/>
      <c r="M228" s="13"/>
      <c r="N228" s="12"/>
      <c r="O228" s="13"/>
      <c r="P228" s="12"/>
      <c r="Q228" s="13"/>
      <c r="R228" s="12"/>
      <c r="S228" s="13"/>
      <c r="T228" s="12"/>
      <c r="U228" s="13"/>
      <c r="V228" s="12"/>
      <c r="W228" s="13"/>
      <c r="X228" s="52">
        <f t="shared" si="80"/>
        <v>0</v>
      </c>
      <c r="Y228" s="53">
        <f t="shared" si="81"/>
        <v>0</v>
      </c>
      <c r="Z228" s="54">
        <f t="shared" si="82"/>
        <v>0</v>
      </c>
    </row>
    <row r="229" spans="1:26" ht="15.75" thickBot="1">
      <c r="A229" s="17" t="s">
        <v>19</v>
      </c>
      <c r="B229" s="18"/>
      <c r="C229" s="19"/>
      <c r="D229" s="18"/>
      <c r="E229" s="19"/>
      <c r="F229" s="18"/>
      <c r="G229" s="19"/>
      <c r="H229" s="18"/>
      <c r="I229" s="19"/>
      <c r="J229" s="18"/>
      <c r="K229" s="19"/>
      <c r="L229" s="18"/>
      <c r="M229" s="19"/>
      <c r="N229" s="18"/>
      <c r="O229" s="19"/>
      <c r="P229" s="18"/>
      <c r="Q229" s="19"/>
      <c r="R229" s="18"/>
      <c r="S229" s="19"/>
      <c r="T229" s="18"/>
      <c r="U229" s="19"/>
      <c r="V229" s="18"/>
      <c r="W229" s="19"/>
      <c r="X229" s="55">
        <f t="shared" si="80"/>
        <v>0</v>
      </c>
      <c r="Y229" s="56">
        <f t="shared" si="81"/>
        <v>0</v>
      </c>
      <c r="Z229" s="57">
        <f t="shared" si="82"/>
        <v>0</v>
      </c>
    </row>
    <row r="230" spans="1:26" ht="15.75" thickBot="1">
      <c r="A230" s="21" t="s">
        <v>10</v>
      </c>
      <c r="B230" s="58">
        <f>SUM(B224:B229)</f>
        <v>0</v>
      </c>
      <c r="C230" s="59">
        <f t="shared" ref="C230:W230" si="83">SUM(C224:C229)</f>
        <v>0</v>
      </c>
      <c r="D230" s="58">
        <f t="shared" si="83"/>
        <v>0</v>
      </c>
      <c r="E230" s="59">
        <f t="shared" si="83"/>
        <v>0</v>
      </c>
      <c r="F230" s="58">
        <f t="shared" si="83"/>
        <v>0</v>
      </c>
      <c r="G230" s="59">
        <f t="shared" si="83"/>
        <v>0</v>
      </c>
      <c r="H230" s="58">
        <f t="shared" si="83"/>
        <v>0</v>
      </c>
      <c r="I230" s="59">
        <f t="shared" si="83"/>
        <v>0</v>
      </c>
      <c r="J230" s="58">
        <f t="shared" si="83"/>
        <v>0</v>
      </c>
      <c r="K230" s="59">
        <f t="shared" si="83"/>
        <v>0</v>
      </c>
      <c r="L230" s="58">
        <f t="shared" si="83"/>
        <v>0</v>
      </c>
      <c r="M230" s="59">
        <f t="shared" si="83"/>
        <v>0</v>
      </c>
      <c r="N230" s="58">
        <f t="shared" si="83"/>
        <v>0</v>
      </c>
      <c r="O230" s="59">
        <f t="shared" si="83"/>
        <v>0</v>
      </c>
      <c r="P230" s="58">
        <f t="shared" si="83"/>
        <v>0</v>
      </c>
      <c r="Q230" s="59">
        <f t="shared" si="83"/>
        <v>0</v>
      </c>
      <c r="R230" s="58">
        <f t="shared" si="83"/>
        <v>0</v>
      </c>
      <c r="S230" s="59">
        <f t="shared" si="83"/>
        <v>0</v>
      </c>
      <c r="T230" s="58">
        <f t="shared" si="83"/>
        <v>0</v>
      </c>
      <c r="U230" s="59">
        <f t="shared" si="83"/>
        <v>0</v>
      </c>
      <c r="V230" s="58">
        <f t="shared" si="83"/>
        <v>0</v>
      </c>
      <c r="W230" s="59">
        <f t="shared" si="83"/>
        <v>0</v>
      </c>
      <c r="X230" s="58">
        <f t="shared" si="80"/>
        <v>0</v>
      </c>
      <c r="Y230" s="59">
        <f t="shared" si="81"/>
        <v>0</v>
      </c>
      <c r="Z230" s="60">
        <f t="shared" si="82"/>
        <v>0</v>
      </c>
    </row>
    <row r="231" spans="1:26" ht="15.75" thickBot="1"/>
    <row r="232" spans="1:26" ht="15.75" thickBot="1">
      <c r="A232" s="117"/>
      <c r="B232" s="126" t="s">
        <v>0</v>
      </c>
      <c r="C232" s="127"/>
      <c r="D232" s="127"/>
      <c r="E232" s="127"/>
      <c r="F232" s="127"/>
      <c r="G232" s="128"/>
      <c r="H232" s="126" t="s">
        <v>1</v>
      </c>
      <c r="I232" s="127"/>
      <c r="J232" s="127"/>
      <c r="K232" s="127"/>
      <c r="L232" s="127"/>
      <c r="M232" s="128"/>
      <c r="N232" s="123" t="s">
        <v>4</v>
      </c>
      <c r="O232" s="122"/>
      <c r="P232" s="124" t="s">
        <v>6</v>
      </c>
      <c r="Q232" s="125"/>
      <c r="R232" s="115" t="s">
        <v>7</v>
      </c>
      <c r="S232" s="115"/>
      <c r="T232" s="115" t="s">
        <v>8</v>
      </c>
      <c r="U232" s="115"/>
      <c r="V232" s="115" t="s">
        <v>9</v>
      </c>
      <c r="W232" s="115"/>
      <c r="X232" s="115" t="s">
        <v>10</v>
      </c>
      <c r="Y232" s="115"/>
      <c r="Z232" s="118" t="s">
        <v>11</v>
      </c>
    </row>
    <row r="233" spans="1:26" ht="15.75" thickBot="1">
      <c r="A233" s="117"/>
      <c r="B233" s="85">
        <v>1</v>
      </c>
      <c r="C233" s="86"/>
      <c r="D233" s="85">
        <v>2</v>
      </c>
      <c r="E233" s="86"/>
      <c r="F233" s="85">
        <v>3</v>
      </c>
      <c r="G233" s="86"/>
      <c r="H233" s="85">
        <v>1000</v>
      </c>
      <c r="I233" s="86"/>
      <c r="J233" s="85">
        <v>2000</v>
      </c>
      <c r="K233" s="86"/>
      <c r="L233" s="85">
        <v>5000</v>
      </c>
      <c r="M233" s="86"/>
      <c r="N233" s="123"/>
      <c r="O233" s="122"/>
      <c r="P233" s="124"/>
      <c r="Q233" s="125"/>
      <c r="R233" s="116"/>
      <c r="S233" s="116"/>
      <c r="T233" s="116"/>
      <c r="U233" s="116"/>
      <c r="V233" s="116"/>
      <c r="W233" s="116"/>
      <c r="X233" s="116"/>
      <c r="Y233" s="116"/>
      <c r="Z233" s="119"/>
    </row>
    <row r="234" spans="1:26" ht="48.75" thickBot="1">
      <c r="A234" s="7" t="s">
        <v>13</v>
      </c>
      <c r="B234" s="2" t="s">
        <v>2</v>
      </c>
      <c r="C234" s="3" t="s">
        <v>3</v>
      </c>
      <c r="D234" s="2" t="s">
        <v>2</v>
      </c>
      <c r="E234" s="3" t="s">
        <v>3</v>
      </c>
      <c r="F234" s="2" t="s">
        <v>2</v>
      </c>
      <c r="G234" s="3" t="s">
        <v>3</v>
      </c>
      <c r="H234" s="2" t="s">
        <v>2</v>
      </c>
      <c r="I234" s="3" t="s">
        <v>3</v>
      </c>
      <c r="J234" s="2" t="s">
        <v>2</v>
      </c>
      <c r="K234" s="3" t="s">
        <v>3</v>
      </c>
      <c r="L234" s="2" t="s">
        <v>2</v>
      </c>
      <c r="M234" s="3" t="s">
        <v>3</v>
      </c>
      <c r="N234" s="4" t="s">
        <v>2</v>
      </c>
      <c r="O234" s="5" t="s">
        <v>3</v>
      </c>
      <c r="P234" s="4" t="s">
        <v>2</v>
      </c>
      <c r="Q234" s="5" t="s">
        <v>3</v>
      </c>
      <c r="R234" s="4" t="s">
        <v>2</v>
      </c>
      <c r="S234" s="5" t="s">
        <v>3</v>
      </c>
      <c r="T234" s="4" t="s">
        <v>2</v>
      </c>
      <c r="U234" s="5" t="s">
        <v>3</v>
      </c>
      <c r="V234" s="4" t="s">
        <v>2</v>
      </c>
      <c r="W234" s="5" t="s">
        <v>3</v>
      </c>
      <c r="X234" s="4" t="s">
        <v>2</v>
      </c>
      <c r="Y234" s="5" t="s">
        <v>3</v>
      </c>
      <c r="Z234" s="120"/>
    </row>
    <row r="235" spans="1:26">
      <c r="A235" s="8" t="s">
        <v>14</v>
      </c>
      <c r="B235" s="10"/>
      <c r="C235" s="11"/>
      <c r="D235" s="10"/>
      <c r="E235" s="11"/>
      <c r="F235" s="10"/>
      <c r="G235" s="11"/>
      <c r="H235" s="10"/>
      <c r="I235" s="11"/>
      <c r="J235" s="10"/>
      <c r="K235" s="11"/>
      <c r="L235" s="10"/>
      <c r="M235" s="11"/>
      <c r="N235" s="10"/>
      <c r="O235" s="11"/>
      <c r="P235" s="10"/>
      <c r="Q235" s="11"/>
      <c r="R235" s="10"/>
      <c r="S235" s="11"/>
      <c r="T235" s="10"/>
      <c r="U235" s="11"/>
      <c r="V235" s="10"/>
      <c r="W235" s="11"/>
      <c r="X235" s="49">
        <f>B235+D235+F235+H235+J235+L235+N235+P235+R235+T235+V235</f>
        <v>0</v>
      </c>
      <c r="Y235" s="50">
        <f>C235+E235+G235+I235+K235+M235+O235+Q235+S235+U235+W235</f>
        <v>0</v>
      </c>
      <c r="Z235" s="51">
        <f>X235+Y235</f>
        <v>0</v>
      </c>
    </row>
    <row r="236" spans="1:26">
      <c r="A236" s="9" t="s">
        <v>15</v>
      </c>
      <c r="B236" s="12"/>
      <c r="C236" s="13"/>
      <c r="D236" s="12"/>
      <c r="E236" s="13"/>
      <c r="F236" s="12"/>
      <c r="G236" s="13"/>
      <c r="H236" s="12"/>
      <c r="I236" s="13"/>
      <c r="J236" s="12"/>
      <c r="K236" s="13"/>
      <c r="L236" s="12"/>
      <c r="M236" s="13"/>
      <c r="N236" s="12"/>
      <c r="O236" s="13"/>
      <c r="P236" s="12"/>
      <c r="Q236" s="13"/>
      <c r="R236" s="12"/>
      <c r="S236" s="13"/>
      <c r="T236" s="12"/>
      <c r="U236" s="13"/>
      <c r="V236" s="12"/>
      <c r="W236" s="13"/>
      <c r="X236" s="52">
        <f t="shared" ref="X236:X241" si="84">B236+D236+F236+H236+J236+L236+N236+P236+R236+T236+V236</f>
        <v>0</v>
      </c>
      <c r="Y236" s="53">
        <f t="shared" ref="Y236:Y241" si="85">C236+E236+G236+I236+K236+M236+O236+Q236+S236+U236+W236</f>
        <v>0</v>
      </c>
      <c r="Z236" s="54">
        <f t="shared" ref="Z236:Z241" si="86">X236+Y236</f>
        <v>0</v>
      </c>
    </row>
    <row r="237" spans="1:26">
      <c r="A237" s="9" t="s">
        <v>16</v>
      </c>
      <c r="B237" s="12"/>
      <c r="C237" s="13"/>
      <c r="D237" s="12"/>
      <c r="E237" s="13"/>
      <c r="F237" s="12"/>
      <c r="G237" s="13"/>
      <c r="H237" s="12"/>
      <c r="I237" s="13"/>
      <c r="J237" s="12"/>
      <c r="K237" s="13"/>
      <c r="L237" s="12"/>
      <c r="M237" s="13"/>
      <c r="N237" s="12"/>
      <c r="O237" s="13"/>
      <c r="P237" s="12"/>
      <c r="Q237" s="13"/>
      <c r="R237" s="12"/>
      <c r="S237" s="13"/>
      <c r="T237" s="12"/>
      <c r="U237" s="13"/>
      <c r="V237" s="12"/>
      <c r="W237" s="13"/>
      <c r="X237" s="52">
        <f t="shared" si="84"/>
        <v>0</v>
      </c>
      <c r="Y237" s="53">
        <f t="shared" si="85"/>
        <v>0</v>
      </c>
      <c r="Z237" s="54">
        <f t="shared" si="86"/>
        <v>0</v>
      </c>
    </row>
    <row r="238" spans="1:26">
      <c r="A238" s="9" t="s">
        <v>17</v>
      </c>
      <c r="B238" s="12"/>
      <c r="C238" s="13"/>
      <c r="D238" s="12"/>
      <c r="E238" s="13"/>
      <c r="F238" s="12"/>
      <c r="G238" s="13"/>
      <c r="H238" s="12"/>
      <c r="I238" s="13"/>
      <c r="J238" s="12"/>
      <c r="K238" s="13"/>
      <c r="L238" s="12"/>
      <c r="M238" s="13"/>
      <c r="N238" s="12"/>
      <c r="O238" s="13"/>
      <c r="P238" s="12"/>
      <c r="Q238" s="13"/>
      <c r="R238" s="12"/>
      <c r="S238" s="13"/>
      <c r="T238" s="12"/>
      <c r="U238" s="13"/>
      <c r="V238" s="12"/>
      <c r="W238" s="13"/>
      <c r="X238" s="52">
        <f t="shared" si="84"/>
        <v>0</v>
      </c>
      <c r="Y238" s="53">
        <f t="shared" si="85"/>
        <v>0</v>
      </c>
      <c r="Z238" s="54">
        <f t="shared" si="86"/>
        <v>0</v>
      </c>
    </row>
    <row r="239" spans="1:26">
      <c r="A239" s="9" t="s">
        <v>18</v>
      </c>
      <c r="B239" s="12"/>
      <c r="C239" s="13"/>
      <c r="D239" s="12"/>
      <c r="E239" s="13"/>
      <c r="F239" s="12"/>
      <c r="G239" s="13"/>
      <c r="H239" s="12"/>
      <c r="I239" s="13"/>
      <c r="J239" s="12"/>
      <c r="K239" s="13"/>
      <c r="L239" s="12"/>
      <c r="M239" s="13"/>
      <c r="N239" s="12"/>
      <c r="O239" s="13"/>
      <c r="P239" s="12"/>
      <c r="Q239" s="13"/>
      <c r="R239" s="12"/>
      <c r="S239" s="13"/>
      <c r="T239" s="12"/>
      <c r="U239" s="13"/>
      <c r="V239" s="12"/>
      <c r="W239" s="13"/>
      <c r="X239" s="52">
        <f t="shared" si="84"/>
        <v>0</v>
      </c>
      <c r="Y239" s="53">
        <f t="shared" si="85"/>
        <v>0</v>
      </c>
      <c r="Z239" s="54">
        <f t="shared" si="86"/>
        <v>0</v>
      </c>
    </row>
    <row r="240" spans="1:26" ht="15.75" thickBot="1">
      <c r="A240" s="17" t="s">
        <v>19</v>
      </c>
      <c r="B240" s="18"/>
      <c r="C240" s="19"/>
      <c r="D240" s="18"/>
      <c r="E240" s="19"/>
      <c r="F240" s="18"/>
      <c r="G240" s="19"/>
      <c r="H240" s="18"/>
      <c r="I240" s="19"/>
      <c r="J240" s="18"/>
      <c r="K240" s="19"/>
      <c r="L240" s="18"/>
      <c r="M240" s="19"/>
      <c r="N240" s="18"/>
      <c r="O240" s="19"/>
      <c r="P240" s="18"/>
      <c r="Q240" s="19"/>
      <c r="R240" s="18"/>
      <c r="S240" s="19"/>
      <c r="T240" s="18"/>
      <c r="U240" s="19"/>
      <c r="V240" s="18"/>
      <c r="W240" s="19"/>
      <c r="X240" s="55">
        <f t="shared" si="84"/>
        <v>0</v>
      </c>
      <c r="Y240" s="56">
        <f t="shared" si="85"/>
        <v>0</v>
      </c>
      <c r="Z240" s="57">
        <f t="shared" si="86"/>
        <v>0</v>
      </c>
    </row>
    <row r="241" spans="1:26" ht="15.75" thickBot="1">
      <c r="A241" s="21" t="s">
        <v>10</v>
      </c>
      <c r="B241" s="58">
        <f>SUM(B235:B240)</f>
        <v>0</v>
      </c>
      <c r="C241" s="59">
        <f t="shared" ref="C241:W241" si="87">SUM(C235:C240)</f>
        <v>0</v>
      </c>
      <c r="D241" s="58">
        <f t="shared" si="87"/>
        <v>0</v>
      </c>
      <c r="E241" s="59">
        <f t="shared" si="87"/>
        <v>0</v>
      </c>
      <c r="F241" s="58">
        <f t="shared" si="87"/>
        <v>0</v>
      </c>
      <c r="G241" s="59">
        <f t="shared" si="87"/>
        <v>0</v>
      </c>
      <c r="H241" s="58">
        <f t="shared" si="87"/>
        <v>0</v>
      </c>
      <c r="I241" s="59">
        <f t="shared" si="87"/>
        <v>0</v>
      </c>
      <c r="J241" s="58">
        <f t="shared" si="87"/>
        <v>0</v>
      </c>
      <c r="K241" s="59">
        <f t="shared" si="87"/>
        <v>0</v>
      </c>
      <c r="L241" s="58">
        <f t="shared" si="87"/>
        <v>0</v>
      </c>
      <c r="M241" s="59">
        <f t="shared" si="87"/>
        <v>0</v>
      </c>
      <c r="N241" s="58">
        <f t="shared" si="87"/>
        <v>0</v>
      </c>
      <c r="O241" s="59">
        <f t="shared" si="87"/>
        <v>0</v>
      </c>
      <c r="P241" s="58">
        <f t="shared" si="87"/>
        <v>0</v>
      </c>
      <c r="Q241" s="59">
        <f t="shared" si="87"/>
        <v>0</v>
      </c>
      <c r="R241" s="58">
        <f t="shared" si="87"/>
        <v>0</v>
      </c>
      <c r="S241" s="59">
        <f t="shared" si="87"/>
        <v>0</v>
      </c>
      <c r="T241" s="58">
        <f t="shared" si="87"/>
        <v>0</v>
      </c>
      <c r="U241" s="59">
        <f t="shared" si="87"/>
        <v>0</v>
      </c>
      <c r="V241" s="58">
        <f t="shared" si="87"/>
        <v>0</v>
      </c>
      <c r="W241" s="59">
        <f t="shared" si="87"/>
        <v>0</v>
      </c>
      <c r="X241" s="58">
        <f t="shared" si="84"/>
        <v>0</v>
      </c>
      <c r="Y241" s="59">
        <f t="shared" si="85"/>
        <v>0</v>
      </c>
      <c r="Z241" s="60">
        <f t="shared" si="86"/>
        <v>0</v>
      </c>
    </row>
    <row r="242" spans="1:26" ht="15.75" thickBot="1"/>
    <row r="243" spans="1:26" ht="15.75" thickBot="1">
      <c r="A243" s="117"/>
      <c r="B243" s="126" t="s">
        <v>0</v>
      </c>
      <c r="C243" s="127"/>
      <c r="D243" s="127"/>
      <c r="E243" s="127"/>
      <c r="F243" s="127"/>
      <c r="G243" s="128"/>
      <c r="H243" s="126" t="s">
        <v>1</v>
      </c>
      <c r="I243" s="127"/>
      <c r="J243" s="127"/>
      <c r="K243" s="127"/>
      <c r="L243" s="127"/>
      <c r="M243" s="128"/>
      <c r="N243" s="123" t="s">
        <v>4</v>
      </c>
      <c r="O243" s="122"/>
      <c r="P243" s="124" t="s">
        <v>6</v>
      </c>
      <c r="Q243" s="125"/>
      <c r="R243" s="115" t="s">
        <v>7</v>
      </c>
      <c r="S243" s="115"/>
      <c r="T243" s="115" t="s">
        <v>8</v>
      </c>
      <c r="U243" s="115"/>
      <c r="V243" s="115" t="s">
        <v>9</v>
      </c>
      <c r="W243" s="115"/>
      <c r="X243" s="115" t="s">
        <v>10</v>
      </c>
      <c r="Y243" s="115"/>
      <c r="Z243" s="118" t="s">
        <v>11</v>
      </c>
    </row>
    <row r="244" spans="1:26" ht="15.75" thickBot="1">
      <c r="A244" s="117"/>
      <c r="B244" s="85">
        <v>1</v>
      </c>
      <c r="C244" s="86"/>
      <c r="D244" s="85">
        <v>2</v>
      </c>
      <c r="E244" s="86"/>
      <c r="F244" s="85">
        <v>3</v>
      </c>
      <c r="G244" s="86"/>
      <c r="H244" s="85">
        <v>1000</v>
      </c>
      <c r="I244" s="86"/>
      <c r="J244" s="85">
        <v>2000</v>
      </c>
      <c r="K244" s="86"/>
      <c r="L244" s="85">
        <v>5000</v>
      </c>
      <c r="M244" s="86"/>
      <c r="N244" s="123"/>
      <c r="O244" s="122"/>
      <c r="P244" s="124"/>
      <c r="Q244" s="125"/>
      <c r="R244" s="116"/>
      <c r="S244" s="116"/>
      <c r="T244" s="116"/>
      <c r="U244" s="116"/>
      <c r="V244" s="116"/>
      <c r="W244" s="116"/>
      <c r="X244" s="116"/>
      <c r="Y244" s="116"/>
      <c r="Z244" s="119"/>
    </row>
    <row r="245" spans="1:26" ht="48.75" thickBot="1">
      <c r="A245" s="7" t="s">
        <v>13</v>
      </c>
      <c r="B245" s="2" t="s">
        <v>2</v>
      </c>
      <c r="C245" s="3" t="s">
        <v>3</v>
      </c>
      <c r="D245" s="2" t="s">
        <v>2</v>
      </c>
      <c r="E245" s="3" t="s">
        <v>3</v>
      </c>
      <c r="F245" s="2" t="s">
        <v>2</v>
      </c>
      <c r="G245" s="3" t="s">
        <v>3</v>
      </c>
      <c r="H245" s="2" t="s">
        <v>2</v>
      </c>
      <c r="I245" s="3" t="s">
        <v>3</v>
      </c>
      <c r="J245" s="2" t="s">
        <v>2</v>
      </c>
      <c r="K245" s="3" t="s">
        <v>3</v>
      </c>
      <c r="L245" s="2" t="s">
        <v>2</v>
      </c>
      <c r="M245" s="3" t="s">
        <v>3</v>
      </c>
      <c r="N245" s="4" t="s">
        <v>2</v>
      </c>
      <c r="O245" s="5" t="s">
        <v>3</v>
      </c>
      <c r="P245" s="4" t="s">
        <v>2</v>
      </c>
      <c r="Q245" s="5" t="s">
        <v>3</v>
      </c>
      <c r="R245" s="4" t="s">
        <v>2</v>
      </c>
      <c r="S245" s="5" t="s">
        <v>3</v>
      </c>
      <c r="T245" s="4" t="s">
        <v>2</v>
      </c>
      <c r="U245" s="5" t="s">
        <v>3</v>
      </c>
      <c r="V245" s="4" t="s">
        <v>2</v>
      </c>
      <c r="W245" s="5" t="s">
        <v>3</v>
      </c>
      <c r="X245" s="4" t="s">
        <v>2</v>
      </c>
      <c r="Y245" s="5" t="s">
        <v>3</v>
      </c>
      <c r="Z245" s="120"/>
    </row>
    <row r="246" spans="1:26">
      <c r="A246" s="8" t="s">
        <v>14</v>
      </c>
      <c r="B246" s="10"/>
      <c r="C246" s="11"/>
      <c r="D246" s="10"/>
      <c r="E246" s="11"/>
      <c r="F246" s="10"/>
      <c r="G246" s="11"/>
      <c r="H246" s="10"/>
      <c r="I246" s="11"/>
      <c r="J246" s="10"/>
      <c r="K246" s="11"/>
      <c r="L246" s="10"/>
      <c r="M246" s="11"/>
      <c r="N246" s="10"/>
      <c r="O246" s="11"/>
      <c r="P246" s="10"/>
      <c r="Q246" s="11"/>
      <c r="R246" s="10"/>
      <c r="S246" s="11"/>
      <c r="T246" s="10"/>
      <c r="U246" s="11"/>
      <c r="V246" s="10"/>
      <c r="W246" s="11"/>
      <c r="X246" s="49">
        <f>B246+D246+F246+H246+J246+L246+N246+P246+R246+T246+V246</f>
        <v>0</v>
      </c>
      <c r="Y246" s="50">
        <f>C246+E246+G246+I246+K246+M246+O246+Q246+S246+U246+W246</f>
        <v>0</v>
      </c>
      <c r="Z246" s="51">
        <f>X246+Y246</f>
        <v>0</v>
      </c>
    </row>
    <row r="247" spans="1:26">
      <c r="A247" s="9" t="s">
        <v>15</v>
      </c>
      <c r="B247" s="12"/>
      <c r="C247" s="13"/>
      <c r="D247" s="12"/>
      <c r="E247" s="13"/>
      <c r="F247" s="12"/>
      <c r="G247" s="13"/>
      <c r="H247" s="12"/>
      <c r="I247" s="13"/>
      <c r="J247" s="12"/>
      <c r="K247" s="13"/>
      <c r="L247" s="12"/>
      <c r="M247" s="13"/>
      <c r="N247" s="12"/>
      <c r="O247" s="13"/>
      <c r="P247" s="12"/>
      <c r="Q247" s="13"/>
      <c r="R247" s="12"/>
      <c r="S247" s="13"/>
      <c r="T247" s="12"/>
      <c r="U247" s="13"/>
      <c r="V247" s="12"/>
      <c r="W247" s="13"/>
      <c r="X247" s="52">
        <f t="shared" ref="X247:X252" si="88">B247+D247+F247+H247+J247+L247+N247+P247+R247+T247+V247</f>
        <v>0</v>
      </c>
      <c r="Y247" s="53">
        <f t="shared" ref="Y247:Y252" si="89">C247+E247+G247+I247+K247+M247+O247+Q247+S247+U247+W247</f>
        <v>0</v>
      </c>
      <c r="Z247" s="54">
        <f t="shared" ref="Z247:Z252" si="90">X247+Y247</f>
        <v>0</v>
      </c>
    </row>
    <row r="248" spans="1:26">
      <c r="A248" s="9" t="s">
        <v>16</v>
      </c>
      <c r="B248" s="12"/>
      <c r="C248" s="13"/>
      <c r="D248" s="12"/>
      <c r="E248" s="13"/>
      <c r="F248" s="12"/>
      <c r="G248" s="13"/>
      <c r="H248" s="12"/>
      <c r="I248" s="13"/>
      <c r="J248" s="12"/>
      <c r="K248" s="13"/>
      <c r="L248" s="12"/>
      <c r="M248" s="13"/>
      <c r="N248" s="12"/>
      <c r="O248" s="13"/>
      <c r="P248" s="12"/>
      <c r="Q248" s="13"/>
      <c r="R248" s="12"/>
      <c r="S248" s="13"/>
      <c r="T248" s="12"/>
      <c r="U248" s="13"/>
      <c r="V248" s="12"/>
      <c r="W248" s="13"/>
      <c r="X248" s="52">
        <f t="shared" si="88"/>
        <v>0</v>
      </c>
      <c r="Y248" s="53">
        <f t="shared" si="89"/>
        <v>0</v>
      </c>
      <c r="Z248" s="54">
        <f t="shared" si="90"/>
        <v>0</v>
      </c>
    </row>
    <row r="249" spans="1:26">
      <c r="A249" s="9" t="s">
        <v>17</v>
      </c>
      <c r="B249" s="12"/>
      <c r="C249" s="13"/>
      <c r="D249" s="12"/>
      <c r="E249" s="13"/>
      <c r="F249" s="12"/>
      <c r="G249" s="13"/>
      <c r="H249" s="12"/>
      <c r="I249" s="13"/>
      <c r="J249" s="12"/>
      <c r="K249" s="13"/>
      <c r="L249" s="12"/>
      <c r="M249" s="13"/>
      <c r="N249" s="12"/>
      <c r="O249" s="13"/>
      <c r="P249" s="12"/>
      <c r="Q249" s="13"/>
      <c r="R249" s="12"/>
      <c r="S249" s="13"/>
      <c r="T249" s="12"/>
      <c r="U249" s="13"/>
      <c r="V249" s="12"/>
      <c r="W249" s="13"/>
      <c r="X249" s="52">
        <f t="shared" si="88"/>
        <v>0</v>
      </c>
      <c r="Y249" s="53">
        <f t="shared" si="89"/>
        <v>0</v>
      </c>
      <c r="Z249" s="54">
        <f t="shared" si="90"/>
        <v>0</v>
      </c>
    </row>
    <row r="250" spans="1:26">
      <c r="A250" s="9" t="s">
        <v>18</v>
      </c>
      <c r="B250" s="12"/>
      <c r="C250" s="13"/>
      <c r="D250" s="12"/>
      <c r="E250" s="13"/>
      <c r="F250" s="12"/>
      <c r="G250" s="13"/>
      <c r="H250" s="12"/>
      <c r="I250" s="13"/>
      <c r="J250" s="12"/>
      <c r="K250" s="13"/>
      <c r="L250" s="12"/>
      <c r="M250" s="13"/>
      <c r="N250" s="12"/>
      <c r="O250" s="13"/>
      <c r="P250" s="12"/>
      <c r="Q250" s="13"/>
      <c r="R250" s="12"/>
      <c r="S250" s="13"/>
      <c r="T250" s="12"/>
      <c r="U250" s="13"/>
      <c r="V250" s="12"/>
      <c r="W250" s="13"/>
      <c r="X250" s="52">
        <f t="shared" si="88"/>
        <v>0</v>
      </c>
      <c r="Y250" s="53">
        <f t="shared" si="89"/>
        <v>0</v>
      </c>
      <c r="Z250" s="54">
        <f t="shared" si="90"/>
        <v>0</v>
      </c>
    </row>
    <row r="251" spans="1:26" ht="15.75" thickBot="1">
      <c r="A251" s="17" t="s">
        <v>19</v>
      </c>
      <c r="B251" s="18"/>
      <c r="C251" s="19"/>
      <c r="D251" s="18"/>
      <c r="E251" s="19"/>
      <c r="F251" s="18"/>
      <c r="G251" s="19"/>
      <c r="H251" s="18"/>
      <c r="I251" s="19"/>
      <c r="J251" s="18"/>
      <c r="K251" s="19"/>
      <c r="L251" s="18"/>
      <c r="M251" s="19"/>
      <c r="N251" s="18"/>
      <c r="O251" s="19"/>
      <c r="P251" s="18"/>
      <c r="Q251" s="19"/>
      <c r="R251" s="18"/>
      <c r="S251" s="19"/>
      <c r="T251" s="18"/>
      <c r="U251" s="19"/>
      <c r="V251" s="18"/>
      <c r="W251" s="19"/>
      <c r="X251" s="55">
        <f t="shared" si="88"/>
        <v>0</v>
      </c>
      <c r="Y251" s="56">
        <f t="shared" si="89"/>
        <v>0</v>
      </c>
      <c r="Z251" s="57">
        <f t="shared" si="90"/>
        <v>0</v>
      </c>
    </row>
    <row r="252" spans="1:26" ht="15.75" thickBot="1">
      <c r="A252" s="21" t="s">
        <v>10</v>
      </c>
      <c r="B252" s="58">
        <f>SUM(B246:B251)</f>
        <v>0</v>
      </c>
      <c r="C252" s="59">
        <f t="shared" ref="C252:W252" si="91">SUM(C246:C251)</f>
        <v>0</v>
      </c>
      <c r="D252" s="58">
        <f t="shared" si="91"/>
        <v>0</v>
      </c>
      <c r="E252" s="59">
        <f t="shared" si="91"/>
        <v>0</v>
      </c>
      <c r="F252" s="58">
        <f t="shared" si="91"/>
        <v>0</v>
      </c>
      <c r="G252" s="59">
        <f t="shared" si="91"/>
        <v>0</v>
      </c>
      <c r="H252" s="58">
        <f t="shared" si="91"/>
        <v>0</v>
      </c>
      <c r="I252" s="59">
        <f t="shared" si="91"/>
        <v>0</v>
      </c>
      <c r="J252" s="58">
        <f t="shared" si="91"/>
        <v>0</v>
      </c>
      <c r="K252" s="59">
        <f t="shared" si="91"/>
        <v>0</v>
      </c>
      <c r="L252" s="58">
        <f t="shared" si="91"/>
        <v>0</v>
      </c>
      <c r="M252" s="59">
        <f t="shared" si="91"/>
        <v>0</v>
      </c>
      <c r="N252" s="58">
        <f t="shared" si="91"/>
        <v>0</v>
      </c>
      <c r="O252" s="59">
        <f t="shared" si="91"/>
        <v>0</v>
      </c>
      <c r="P252" s="58">
        <f t="shared" si="91"/>
        <v>0</v>
      </c>
      <c r="Q252" s="59">
        <f t="shared" si="91"/>
        <v>0</v>
      </c>
      <c r="R252" s="58">
        <f t="shared" si="91"/>
        <v>0</v>
      </c>
      <c r="S252" s="59">
        <f t="shared" si="91"/>
        <v>0</v>
      </c>
      <c r="T252" s="58">
        <f t="shared" si="91"/>
        <v>0</v>
      </c>
      <c r="U252" s="59">
        <f t="shared" si="91"/>
        <v>0</v>
      </c>
      <c r="V252" s="58">
        <f t="shared" si="91"/>
        <v>0</v>
      </c>
      <c r="W252" s="59">
        <f t="shared" si="91"/>
        <v>0</v>
      </c>
      <c r="X252" s="58">
        <f t="shared" si="88"/>
        <v>0</v>
      </c>
      <c r="Y252" s="59">
        <f t="shared" si="89"/>
        <v>0</v>
      </c>
      <c r="Z252" s="60">
        <f t="shared" si="90"/>
        <v>0</v>
      </c>
    </row>
    <row r="253" spans="1:26" ht="15.75" thickBot="1"/>
    <row r="254" spans="1:26" ht="15.75" thickBot="1">
      <c r="A254" s="117"/>
      <c r="B254" s="126" t="s">
        <v>0</v>
      </c>
      <c r="C254" s="127"/>
      <c r="D254" s="127"/>
      <c r="E254" s="127"/>
      <c r="F254" s="127"/>
      <c r="G254" s="128"/>
      <c r="H254" s="126" t="s">
        <v>1</v>
      </c>
      <c r="I254" s="127"/>
      <c r="J254" s="127"/>
      <c r="K254" s="127"/>
      <c r="L254" s="127"/>
      <c r="M254" s="128"/>
      <c r="N254" s="123" t="s">
        <v>4</v>
      </c>
      <c r="O254" s="122"/>
      <c r="P254" s="124" t="s">
        <v>6</v>
      </c>
      <c r="Q254" s="125"/>
      <c r="R254" s="115" t="s">
        <v>7</v>
      </c>
      <c r="S254" s="115"/>
      <c r="T254" s="115" t="s">
        <v>8</v>
      </c>
      <c r="U254" s="115"/>
      <c r="V254" s="115" t="s">
        <v>9</v>
      </c>
      <c r="W254" s="115"/>
      <c r="X254" s="115" t="s">
        <v>10</v>
      </c>
      <c r="Y254" s="115"/>
      <c r="Z254" s="118" t="s">
        <v>11</v>
      </c>
    </row>
    <row r="255" spans="1:26" ht="15.75" thickBot="1">
      <c r="A255" s="117"/>
      <c r="B255" s="85">
        <v>1</v>
      </c>
      <c r="C255" s="86"/>
      <c r="D255" s="85">
        <v>2</v>
      </c>
      <c r="E255" s="86"/>
      <c r="F255" s="85">
        <v>3</v>
      </c>
      <c r="G255" s="86"/>
      <c r="H255" s="85">
        <v>1000</v>
      </c>
      <c r="I255" s="86"/>
      <c r="J255" s="85">
        <v>2000</v>
      </c>
      <c r="K255" s="86"/>
      <c r="L255" s="85">
        <v>5000</v>
      </c>
      <c r="M255" s="86"/>
      <c r="N255" s="123"/>
      <c r="O255" s="122"/>
      <c r="P255" s="124"/>
      <c r="Q255" s="125"/>
      <c r="R255" s="116"/>
      <c r="S255" s="116"/>
      <c r="T255" s="116"/>
      <c r="U255" s="116"/>
      <c r="V255" s="116"/>
      <c r="W255" s="116"/>
      <c r="X255" s="116"/>
      <c r="Y255" s="116"/>
      <c r="Z255" s="119"/>
    </row>
    <row r="256" spans="1:26" ht="48.75" thickBot="1">
      <c r="A256" s="7" t="s">
        <v>13</v>
      </c>
      <c r="B256" s="2" t="s">
        <v>2</v>
      </c>
      <c r="C256" s="3" t="s">
        <v>3</v>
      </c>
      <c r="D256" s="2" t="s">
        <v>2</v>
      </c>
      <c r="E256" s="3" t="s">
        <v>3</v>
      </c>
      <c r="F256" s="2" t="s">
        <v>2</v>
      </c>
      <c r="G256" s="3" t="s">
        <v>3</v>
      </c>
      <c r="H256" s="2" t="s">
        <v>2</v>
      </c>
      <c r="I256" s="3" t="s">
        <v>3</v>
      </c>
      <c r="J256" s="2" t="s">
        <v>2</v>
      </c>
      <c r="K256" s="3" t="s">
        <v>3</v>
      </c>
      <c r="L256" s="2" t="s">
        <v>2</v>
      </c>
      <c r="M256" s="3" t="s">
        <v>3</v>
      </c>
      <c r="N256" s="4" t="s">
        <v>2</v>
      </c>
      <c r="O256" s="5" t="s">
        <v>3</v>
      </c>
      <c r="P256" s="4" t="s">
        <v>2</v>
      </c>
      <c r="Q256" s="5" t="s">
        <v>3</v>
      </c>
      <c r="R256" s="4" t="s">
        <v>2</v>
      </c>
      <c r="S256" s="5" t="s">
        <v>3</v>
      </c>
      <c r="T256" s="4" t="s">
        <v>2</v>
      </c>
      <c r="U256" s="5" t="s">
        <v>3</v>
      </c>
      <c r="V256" s="4" t="s">
        <v>2</v>
      </c>
      <c r="W256" s="5" t="s">
        <v>3</v>
      </c>
      <c r="X256" s="4" t="s">
        <v>2</v>
      </c>
      <c r="Y256" s="5" t="s">
        <v>3</v>
      </c>
      <c r="Z256" s="120"/>
    </row>
    <row r="257" spans="1:26">
      <c r="A257" s="8" t="s">
        <v>14</v>
      </c>
      <c r="B257" s="10"/>
      <c r="C257" s="11"/>
      <c r="D257" s="10"/>
      <c r="E257" s="11"/>
      <c r="F257" s="10"/>
      <c r="G257" s="11"/>
      <c r="H257" s="10"/>
      <c r="I257" s="11"/>
      <c r="J257" s="10"/>
      <c r="K257" s="11"/>
      <c r="L257" s="10"/>
      <c r="M257" s="11"/>
      <c r="N257" s="10"/>
      <c r="O257" s="11"/>
      <c r="P257" s="10"/>
      <c r="Q257" s="11"/>
      <c r="R257" s="10"/>
      <c r="S257" s="11"/>
      <c r="T257" s="10"/>
      <c r="U257" s="11"/>
      <c r="V257" s="10"/>
      <c r="W257" s="11"/>
      <c r="X257" s="49">
        <f>B257+D257+F257+H257+J257+L257+N257+P257+R257+T257+V257</f>
        <v>0</v>
      </c>
      <c r="Y257" s="50">
        <f>C257+E257+G257+I257+K257+M257+O257+Q257+S257+U257+W257</f>
        <v>0</v>
      </c>
      <c r="Z257" s="51">
        <f>X257+Y257</f>
        <v>0</v>
      </c>
    </row>
    <row r="258" spans="1:26">
      <c r="A258" s="9" t="s">
        <v>15</v>
      </c>
      <c r="B258" s="12"/>
      <c r="C258" s="13"/>
      <c r="D258" s="12"/>
      <c r="E258" s="13"/>
      <c r="F258" s="12"/>
      <c r="G258" s="13"/>
      <c r="H258" s="12"/>
      <c r="I258" s="13"/>
      <c r="J258" s="12"/>
      <c r="K258" s="13"/>
      <c r="L258" s="12"/>
      <c r="M258" s="13"/>
      <c r="N258" s="12"/>
      <c r="O258" s="13"/>
      <c r="P258" s="12"/>
      <c r="Q258" s="13"/>
      <c r="R258" s="12"/>
      <c r="S258" s="13"/>
      <c r="T258" s="12"/>
      <c r="U258" s="13"/>
      <c r="V258" s="12"/>
      <c r="W258" s="13"/>
      <c r="X258" s="52">
        <f t="shared" ref="X258:X263" si="92">B258+D258+F258+H258+J258+L258+N258+P258+R258+T258+V258</f>
        <v>0</v>
      </c>
      <c r="Y258" s="53">
        <f t="shared" ref="Y258:Y263" si="93">C258+E258+G258+I258+K258+M258+O258+Q258+S258+U258+W258</f>
        <v>0</v>
      </c>
      <c r="Z258" s="54">
        <f t="shared" ref="Z258:Z263" si="94">X258+Y258</f>
        <v>0</v>
      </c>
    </row>
    <row r="259" spans="1:26">
      <c r="A259" s="9" t="s">
        <v>16</v>
      </c>
      <c r="B259" s="12"/>
      <c r="C259" s="13"/>
      <c r="D259" s="12"/>
      <c r="E259" s="13"/>
      <c r="F259" s="12"/>
      <c r="G259" s="13"/>
      <c r="H259" s="12"/>
      <c r="I259" s="13"/>
      <c r="J259" s="12"/>
      <c r="K259" s="13"/>
      <c r="L259" s="12"/>
      <c r="M259" s="13"/>
      <c r="N259" s="12"/>
      <c r="O259" s="13"/>
      <c r="P259" s="12"/>
      <c r="Q259" s="13"/>
      <c r="R259" s="12"/>
      <c r="S259" s="13"/>
      <c r="T259" s="12"/>
      <c r="U259" s="13"/>
      <c r="V259" s="12"/>
      <c r="W259" s="13"/>
      <c r="X259" s="52">
        <f t="shared" si="92"/>
        <v>0</v>
      </c>
      <c r="Y259" s="53">
        <f t="shared" si="93"/>
        <v>0</v>
      </c>
      <c r="Z259" s="54">
        <f t="shared" si="94"/>
        <v>0</v>
      </c>
    </row>
    <row r="260" spans="1:26">
      <c r="A260" s="9" t="s">
        <v>17</v>
      </c>
      <c r="B260" s="12"/>
      <c r="C260" s="13"/>
      <c r="D260" s="12"/>
      <c r="E260" s="13"/>
      <c r="F260" s="12"/>
      <c r="G260" s="13"/>
      <c r="H260" s="12"/>
      <c r="I260" s="13"/>
      <c r="J260" s="12"/>
      <c r="K260" s="13"/>
      <c r="L260" s="12"/>
      <c r="M260" s="13"/>
      <c r="N260" s="12"/>
      <c r="O260" s="13"/>
      <c r="P260" s="12"/>
      <c r="Q260" s="13"/>
      <c r="R260" s="12"/>
      <c r="S260" s="13"/>
      <c r="T260" s="12"/>
      <c r="U260" s="13"/>
      <c r="V260" s="12"/>
      <c r="W260" s="13"/>
      <c r="X260" s="52">
        <f t="shared" si="92"/>
        <v>0</v>
      </c>
      <c r="Y260" s="53">
        <f t="shared" si="93"/>
        <v>0</v>
      </c>
      <c r="Z260" s="54">
        <f t="shared" si="94"/>
        <v>0</v>
      </c>
    </row>
    <row r="261" spans="1:26">
      <c r="A261" s="9" t="s">
        <v>18</v>
      </c>
      <c r="B261" s="12"/>
      <c r="C261" s="13"/>
      <c r="D261" s="12"/>
      <c r="E261" s="13"/>
      <c r="F261" s="12"/>
      <c r="G261" s="13"/>
      <c r="H261" s="12"/>
      <c r="I261" s="13"/>
      <c r="J261" s="12"/>
      <c r="K261" s="13"/>
      <c r="L261" s="12"/>
      <c r="M261" s="13"/>
      <c r="N261" s="12"/>
      <c r="O261" s="13"/>
      <c r="P261" s="12"/>
      <c r="Q261" s="13"/>
      <c r="R261" s="12"/>
      <c r="S261" s="13"/>
      <c r="T261" s="12"/>
      <c r="U261" s="13"/>
      <c r="V261" s="12"/>
      <c r="W261" s="13"/>
      <c r="X261" s="52">
        <f t="shared" si="92"/>
        <v>0</v>
      </c>
      <c r="Y261" s="53">
        <f t="shared" si="93"/>
        <v>0</v>
      </c>
      <c r="Z261" s="54">
        <f t="shared" si="94"/>
        <v>0</v>
      </c>
    </row>
    <row r="262" spans="1:26" ht="15.75" thickBot="1">
      <c r="A262" s="17" t="s">
        <v>19</v>
      </c>
      <c r="B262" s="18"/>
      <c r="C262" s="19"/>
      <c r="D262" s="18"/>
      <c r="E262" s="19"/>
      <c r="F262" s="18"/>
      <c r="G262" s="19"/>
      <c r="H262" s="18"/>
      <c r="I262" s="19"/>
      <c r="J262" s="18"/>
      <c r="K262" s="19"/>
      <c r="L262" s="18"/>
      <c r="M262" s="19"/>
      <c r="N262" s="18"/>
      <c r="O262" s="19"/>
      <c r="P262" s="18"/>
      <c r="Q262" s="19"/>
      <c r="R262" s="18"/>
      <c r="S262" s="19"/>
      <c r="T262" s="18"/>
      <c r="U262" s="19"/>
      <c r="V262" s="18"/>
      <c r="W262" s="19"/>
      <c r="X262" s="55">
        <f t="shared" si="92"/>
        <v>0</v>
      </c>
      <c r="Y262" s="56">
        <f t="shared" si="93"/>
        <v>0</v>
      </c>
      <c r="Z262" s="57">
        <f t="shared" si="94"/>
        <v>0</v>
      </c>
    </row>
    <row r="263" spans="1:26" ht="15.75" thickBot="1">
      <c r="A263" s="21" t="s">
        <v>10</v>
      </c>
      <c r="B263" s="58">
        <f>SUM(B257:B262)</f>
        <v>0</v>
      </c>
      <c r="C263" s="59">
        <f t="shared" ref="C263:W263" si="95">SUM(C257:C262)</f>
        <v>0</v>
      </c>
      <c r="D263" s="58">
        <f t="shared" si="95"/>
        <v>0</v>
      </c>
      <c r="E263" s="59">
        <f t="shared" si="95"/>
        <v>0</v>
      </c>
      <c r="F263" s="58">
        <f t="shared" si="95"/>
        <v>0</v>
      </c>
      <c r="G263" s="59">
        <f t="shared" si="95"/>
        <v>0</v>
      </c>
      <c r="H263" s="58">
        <f t="shared" si="95"/>
        <v>0</v>
      </c>
      <c r="I263" s="59">
        <f t="shared" si="95"/>
        <v>0</v>
      </c>
      <c r="J263" s="58">
        <f t="shared" si="95"/>
        <v>0</v>
      </c>
      <c r="K263" s="59">
        <f t="shared" si="95"/>
        <v>0</v>
      </c>
      <c r="L263" s="58">
        <f t="shared" si="95"/>
        <v>0</v>
      </c>
      <c r="M263" s="59">
        <f t="shared" si="95"/>
        <v>0</v>
      </c>
      <c r="N263" s="58">
        <f t="shared" si="95"/>
        <v>0</v>
      </c>
      <c r="O263" s="59">
        <f t="shared" si="95"/>
        <v>0</v>
      </c>
      <c r="P263" s="58">
        <f t="shared" si="95"/>
        <v>0</v>
      </c>
      <c r="Q263" s="59">
        <f t="shared" si="95"/>
        <v>0</v>
      </c>
      <c r="R263" s="58">
        <f t="shared" si="95"/>
        <v>0</v>
      </c>
      <c r="S263" s="59">
        <f t="shared" si="95"/>
        <v>0</v>
      </c>
      <c r="T263" s="58">
        <f t="shared" si="95"/>
        <v>0</v>
      </c>
      <c r="U263" s="59">
        <f t="shared" si="95"/>
        <v>0</v>
      </c>
      <c r="V263" s="58">
        <f t="shared" si="95"/>
        <v>0</v>
      </c>
      <c r="W263" s="59">
        <f t="shared" si="95"/>
        <v>0</v>
      </c>
      <c r="X263" s="58">
        <f t="shared" si="92"/>
        <v>0</v>
      </c>
      <c r="Y263" s="59">
        <f t="shared" si="93"/>
        <v>0</v>
      </c>
      <c r="Z263" s="60">
        <f t="shared" si="94"/>
        <v>0</v>
      </c>
    </row>
    <row r="264" spans="1:26" ht="15.75" thickBot="1"/>
    <row r="265" spans="1:26" ht="15.75" thickBot="1">
      <c r="A265" s="117"/>
      <c r="B265" s="126" t="s">
        <v>0</v>
      </c>
      <c r="C265" s="127"/>
      <c r="D265" s="127"/>
      <c r="E265" s="127"/>
      <c r="F265" s="127"/>
      <c r="G265" s="128"/>
      <c r="H265" s="126" t="s">
        <v>1</v>
      </c>
      <c r="I265" s="127"/>
      <c r="J265" s="127"/>
      <c r="K265" s="127"/>
      <c r="L265" s="127"/>
      <c r="M265" s="128"/>
      <c r="N265" s="123" t="s">
        <v>4</v>
      </c>
      <c r="O265" s="122"/>
      <c r="P265" s="124" t="s">
        <v>6</v>
      </c>
      <c r="Q265" s="125"/>
      <c r="R265" s="115" t="s">
        <v>7</v>
      </c>
      <c r="S265" s="115"/>
      <c r="T265" s="115" t="s">
        <v>8</v>
      </c>
      <c r="U265" s="115"/>
      <c r="V265" s="115" t="s">
        <v>9</v>
      </c>
      <c r="W265" s="115"/>
      <c r="X265" s="115" t="s">
        <v>10</v>
      </c>
      <c r="Y265" s="115"/>
      <c r="Z265" s="118" t="s">
        <v>11</v>
      </c>
    </row>
    <row r="266" spans="1:26" ht="15.75" thickBot="1">
      <c r="A266" s="117"/>
      <c r="B266" s="85">
        <v>1</v>
      </c>
      <c r="C266" s="86"/>
      <c r="D266" s="85">
        <v>2</v>
      </c>
      <c r="E266" s="86"/>
      <c r="F266" s="85">
        <v>3</v>
      </c>
      <c r="G266" s="86"/>
      <c r="H266" s="85">
        <v>1000</v>
      </c>
      <c r="I266" s="86"/>
      <c r="J266" s="85">
        <v>2000</v>
      </c>
      <c r="K266" s="86"/>
      <c r="L266" s="85">
        <v>5000</v>
      </c>
      <c r="M266" s="86"/>
      <c r="N266" s="123"/>
      <c r="O266" s="122"/>
      <c r="P266" s="124"/>
      <c r="Q266" s="125"/>
      <c r="R266" s="116"/>
      <c r="S266" s="116"/>
      <c r="T266" s="116"/>
      <c r="U266" s="116"/>
      <c r="V266" s="116"/>
      <c r="W266" s="116"/>
      <c r="X266" s="116"/>
      <c r="Y266" s="116"/>
      <c r="Z266" s="119"/>
    </row>
    <row r="267" spans="1:26" ht="48.75" thickBot="1">
      <c r="A267" s="7" t="s">
        <v>13</v>
      </c>
      <c r="B267" s="2" t="s">
        <v>2</v>
      </c>
      <c r="C267" s="3" t="s">
        <v>3</v>
      </c>
      <c r="D267" s="2" t="s">
        <v>2</v>
      </c>
      <c r="E267" s="3" t="s">
        <v>3</v>
      </c>
      <c r="F267" s="2" t="s">
        <v>2</v>
      </c>
      <c r="G267" s="3" t="s">
        <v>3</v>
      </c>
      <c r="H267" s="2" t="s">
        <v>2</v>
      </c>
      <c r="I267" s="3" t="s">
        <v>3</v>
      </c>
      <c r="J267" s="2" t="s">
        <v>2</v>
      </c>
      <c r="K267" s="3" t="s">
        <v>3</v>
      </c>
      <c r="L267" s="2" t="s">
        <v>2</v>
      </c>
      <c r="M267" s="3" t="s">
        <v>3</v>
      </c>
      <c r="N267" s="4" t="s">
        <v>2</v>
      </c>
      <c r="O267" s="5" t="s">
        <v>3</v>
      </c>
      <c r="P267" s="4" t="s">
        <v>2</v>
      </c>
      <c r="Q267" s="5" t="s">
        <v>3</v>
      </c>
      <c r="R267" s="4" t="s">
        <v>2</v>
      </c>
      <c r="S267" s="5" t="s">
        <v>3</v>
      </c>
      <c r="T267" s="4" t="s">
        <v>2</v>
      </c>
      <c r="U267" s="5" t="s">
        <v>3</v>
      </c>
      <c r="V267" s="4" t="s">
        <v>2</v>
      </c>
      <c r="W267" s="5" t="s">
        <v>3</v>
      </c>
      <c r="X267" s="4" t="s">
        <v>2</v>
      </c>
      <c r="Y267" s="5" t="s">
        <v>3</v>
      </c>
      <c r="Z267" s="120"/>
    </row>
    <row r="268" spans="1:26">
      <c r="A268" s="8" t="s">
        <v>14</v>
      </c>
      <c r="B268" s="10"/>
      <c r="C268" s="11"/>
      <c r="D268" s="10"/>
      <c r="E268" s="11"/>
      <c r="F268" s="10"/>
      <c r="G268" s="11"/>
      <c r="H268" s="10"/>
      <c r="I268" s="11"/>
      <c r="J268" s="10"/>
      <c r="K268" s="11"/>
      <c r="L268" s="10"/>
      <c r="M268" s="11"/>
      <c r="N268" s="10"/>
      <c r="O268" s="11"/>
      <c r="P268" s="10"/>
      <c r="Q268" s="11"/>
      <c r="R268" s="10"/>
      <c r="S268" s="11"/>
      <c r="T268" s="10"/>
      <c r="U268" s="11"/>
      <c r="V268" s="10"/>
      <c r="W268" s="11"/>
      <c r="X268" s="49">
        <f>B268+D268+F268+H268+J268+L268+N268+P268+R268+T268+V268</f>
        <v>0</v>
      </c>
      <c r="Y268" s="50">
        <f>C268+E268+G268+I268+K268+M268+O268+Q268+S268+U268+W268</f>
        <v>0</v>
      </c>
      <c r="Z268" s="51">
        <f>X268+Y268</f>
        <v>0</v>
      </c>
    </row>
    <row r="269" spans="1:26">
      <c r="A269" s="9" t="s">
        <v>15</v>
      </c>
      <c r="B269" s="12"/>
      <c r="C269" s="13"/>
      <c r="D269" s="12"/>
      <c r="E269" s="13"/>
      <c r="F269" s="12"/>
      <c r="G269" s="13"/>
      <c r="H269" s="12"/>
      <c r="I269" s="13"/>
      <c r="J269" s="12"/>
      <c r="K269" s="13"/>
      <c r="L269" s="12"/>
      <c r="M269" s="13"/>
      <c r="N269" s="12"/>
      <c r="O269" s="13"/>
      <c r="P269" s="12"/>
      <c r="Q269" s="13"/>
      <c r="R269" s="12"/>
      <c r="S269" s="13"/>
      <c r="T269" s="12"/>
      <c r="U269" s="13"/>
      <c r="V269" s="12"/>
      <c r="W269" s="13"/>
      <c r="X269" s="52">
        <f t="shared" ref="X269:X274" si="96">B269+D269+F269+H269+J269+L269+N269+P269+R269+T269+V269</f>
        <v>0</v>
      </c>
      <c r="Y269" s="53">
        <f t="shared" ref="Y269:Y274" si="97">C269+E269+G269+I269+K269+M269+O269+Q269+S269+U269+W269</f>
        <v>0</v>
      </c>
      <c r="Z269" s="54">
        <f t="shared" ref="Z269:Z274" si="98">X269+Y269</f>
        <v>0</v>
      </c>
    </row>
    <row r="270" spans="1:26">
      <c r="A270" s="9" t="s">
        <v>16</v>
      </c>
      <c r="B270" s="12"/>
      <c r="C270" s="13"/>
      <c r="D270" s="12"/>
      <c r="E270" s="13"/>
      <c r="F270" s="12"/>
      <c r="G270" s="13"/>
      <c r="H270" s="12"/>
      <c r="I270" s="13"/>
      <c r="J270" s="12"/>
      <c r="K270" s="13"/>
      <c r="L270" s="12"/>
      <c r="M270" s="13"/>
      <c r="N270" s="12"/>
      <c r="O270" s="13"/>
      <c r="P270" s="12"/>
      <c r="Q270" s="13"/>
      <c r="R270" s="12"/>
      <c r="S270" s="13"/>
      <c r="T270" s="12"/>
      <c r="U270" s="13"/>
      <c r="V270" s="12"/>
      <c r="W270" s="13"/>
      <c r="X270" s="52">
        <f t="shared" si="96"/>
        <v>0</v>
      </c>
      <c r="Y270" s="53">
        <f t="shared" si="97"/>
        <v>0</v>
      </c>
      <c r="Z270" s="54">
        <f t="shared" si="98"/>
        <v>0</v>
      </c>
    </row>
    <row r="271" spans="1:26">
      <c r="A271" s="9" t="s">
        <v>17</v>
      </c>
      <c r="B271" s="12"/>
      <c r="C271" s="13"/>
      <c r="D271" s="12"/>
      <c r="E271" s="13"/>
      <c r="F271" s="12"/>
      <c r="G271" s="13"/>
      <c r="H271" s="12"/>
      <c r="I271" s="13"/>
      <c r="J271" s="12"/>
      <c r="K271" s="13"/>
      <c r="L271" s="12"/>
      <c r="M271" s="13"/>
      <c r="N271" s="12"/>
      <c r="O271" s="13"/>
      <c r="P271" s="12"/>
      <c r="Q271" s="13"/>
      <c r="R271" s="12"/>
      <c r="S271" s="13"/>
      <c r="T271" s="12"/>
      <c r="U271" s="13"/>
      <c r="V271" s="12"/>
      <c r="W271" s="13"/>
      <c r="X271" s="52">
        <f t="shared" si="96"/>
        <v>0</v>
      </c>
      <c r="Y271" s="53">
        <f t="shared" si="97"/>
        <v>0</v>
      </c>
      <c r="Z271" s="54">
        <f t="shared" si="98"/>
        <v>0</v>
      </c>
    </row>
    <row r="272" spans="1:26">
      <c r="A272" s="9" t="s">
        <v>18</v>
      </c>
      <c r="B272" s="12"/>
      <c r="C272" s="13"/>
      <c r="D272" s="12"/>
      <c r="E272" s="13"/>
      <c r="F272" s="12"/>
      <c r="G272" s="13"/>
      <c r="H272" s="12"/>
      <c r="I272" s="13"/>
      <c r="J272" s="12"/>
      <c r="K272" s="13"/>
      <c r="L272" s="12"/>
      <c r="M272" s="13"/>
      <c r="N272" s="12"/>
      <c r="O272" s="13"/>
      <c r="P272" s="12"/>
      <c r="Q272" s="13"/>
      <c r="R272" s="12"/>
      <c r="S272" s="13"/>
      <c r="T272" s="12"/>
      <c r="U272" s="13"/>
      <c r="V272" s="12"/>
      <c r="W272" s="13"/>
      <c r="X272" s="52">
        <f t="shared" si="96"/>
        <v>0</v>
      </c>
      <c r="Y272" s="53">
        <f t="shared" si="97"/>
        <v>0</v>
      </c>
      <c r="Z272" s="54">
        <f t="shared" si="98"/>
        <v>0</v>
      </c>
    </row>
    <row r="273" spans="1:26" ht="15.75" thickBot="1">
      <c r="A273" s="17" t="s">
        <v>19</v>
      </c>
      <c r="B273" s="18"/>
      <c r="C273" s="19"/>
      <c r="D273" s="18"/>
      <c r="E273" s="19"/>
      <c r="F273" s="18"/>
      <c r="G273" s="19"/>
      <c r="H273" s="18"/>
      <c r="I273" s="19"/>
      <c r="J273" s="18"/>
      <c r="K273" s="19"/>
      <c r="L273" s="18"/>
      <c r="M273" s="19"/>
      <c r="N273" s="18"/>
      <c r="O273" s="19"/>
      <c r="P273" s="18"/>
      <c r="Q273" s="19"/>
      <c r="R273" s="18"/>
      <c r="S273" s="19"/>
      <c r="T273" s="18"/>
      <c r="U273" s="19"/>
      <c r="V273" s="18"/>
      <c r="W273" s="19"/>
      <c r="X273" s="55">
        <f t="shared" si="96"/>
        <v>0</v>
      </c>
      <c r="Y273" s="56">
        <f t="shared" si="97"/>
        <v>0</v>
      </c>
      <c r="Z273" s="57">
        <f t="shared" si="98"/>
        <v>0</v>
      </c>
    </row>
    <row r="274" spans="1:26" ht="15.75" thickBot="1">
      <c r="A274" s="21" t="s">
        <v>10</v>
      </c>
      <c r="B274" s="58">
        <f>SUM(B268:B273)</f>
        <v>0</v>
      </c>
      <c r="C274" s="59">
        <f t="shared" ref="C274:W274" si="99">SUM(C268:C273)</f>
        <v>0</v>
      </c>
      <c r="D274" s="58">
        <f t="shared" si="99"/>
        <v>0</v>
      </c>
      <c r="E274" s="59">
        <f t="shared" si="99"/>
        <v>0</v>
      </c>
      <c r="F274" s="58">
        <f t="shared" si="99"/>
        <v>0</v>
      </c>
      <c r="G274" s="59">
        <f t="shared" si="99"/>
        <v>0</v>
      </c>
      <c r="H274" s="58">
        <f t="shared" si="99"/>
        <v>0</v>
      </c>
      <c r="I274" s="59">
        <f t="shared" si="99"/>
        <v>0</v>
      </c>
      <c r="J274" s="58">
        <f t="shared" si="99"/>
        <v>0</v>
      </c>
      <c r="K274" s="59">
        <f t="shared" si="99"/>
        <v>0</v>
      </c>
      <c r="L274" s="58">
        <f t="shared" si="99"/>
        <v>0</v>
      </c>
      <c r="M274" s="59">
        <f t="shared" si="99"/>
        <v>0</v>
      </c>
      <c r="N274" s="58">
        <f t="shared" si="99"/>
        <v>0</v>
      </c>
      <c r="O274" s="59">
        <f t="shared" si="99"/>
        <v>0</v>
      </c>
      <c r="P274" s="58">
        <f t="shared" si="99"/>
        <v>0</v>
      </c>
      <c r="Q274" s="59">
        <f t="shared" si="99"/>
        <v>0</v>
      </c>
      <c r="R274" s="58">
        <f t="shared" si="99"/>
        <v>0</v>
      </c>
      <c r="S274" s="59">
        <f t="shared" si="99"/>
        <v>0</v>
      </c>
      <c r="T274" s="58">
        <f t="shared" si="99"/>
        <v>0</v>
      </c>
      <c r="U274" s="59">
        <f t="shared" si="99"/>
        <v>0</v>
      </c>
      <c r="V274" s="58">
        <f t="shared" si="99"/>
        <v>0</v>
      </c>
      <c r="W274" s="59">
        <f t="shared" si="99"/>
        <v>0</v>
      </c>
      <c r="X274" s="58">
        <f t="shared" si="96"/>
        <v>0</v>
      </c>
      <c r="Y274" s="59">
        <f t="shared" si="97"/>
        <v>0</v>
      </c>
      <c r="Z274" s="60">
        <f t="shared" si="98"/>
        <v>0</v>
      </c>
    </row>
    <row r="275" spans="1:26" ht="15.75" thickBot="1"/>
    <row r="276" spans="1:26" ht="15.75" thickBot="1">
      <c r="A276" s="117"/>
      <c r="B276" s="126" t="s">
        <v>0</v>
      </c>
      <c r="C276" s="127"/>
      <c r="D276" s="127"/>
      <c r="E276" s="127"/>
      <c r="F276" s="127"/>
      <c r="G276" s="128"/>
      <c r="H276" s="126" t="s">
        <v>1</v>
      </c>
      <c r="I276" s="127"/>
      <c r="J276" s="127"/>
      <c r="K276" s="127"/>
      <c r="L276" s="127"/>
      <c r="M276" s="128"/>
      <c r="N276" s="123" t="s">
        <v>4</v>
      </c>
      <c r="O276" s="122"/>
      <c r="P276" s="124" t="s">
        <v>6</v>
      </c>
      <c r="Q276" s="125"/>
      <c r="R276" s="115" t="s">
        <v>7</v>
      </c>
      <c r="S276" s="115"/>
      <c r="T276" s="115" t="s">
        <v>8</v>
      </c>
      <c r="U276" s="115"/>
      <c r="V276" s="115" t="s">
        <v>9</v>
      </c>
      <c r="W276" s="115"/>
      <c r="X276" s="115" t="s">
        <v>10</v>
      </c>
      <c r="Y276" s="115"/>
      <c r="Z276" s="118" t="s">
        <v>11</v>
      </c>
    </row>
    <row r="277" spans="1:26" ht="15.75" thickBot="1">
      <c r="A277" s="117"/>
      <c r="B277" s="85">
        <v>1</v>
      </c>
      <c r="C277" s="86"/>
      <c r="D277" s="85">
        <v>2</v>
      </c>
      <c r="E277" s="86"/>
      <c r="F277" s="85">
        <v>3</v>
      </c>
      <c r="G277" s="86"/>
      <c r="H277" s="85">
        <v>1000</v>
      </c>
      <c r="I277" s="86"/>
      <c r="J277" s="85">
        <v>2000</v>
      </c>
      <c r="K277" s="86"/>
      <c r="L277" s="85">
        <v>5000</v>
      </c>
      <c r="M277" s="86"/>
      <c r="N277" s="123"/>
      <c r="O277" s="122"/>
      <c r="P277" s="124"/>
      <c r="Q277" s="125"/>
      <c r="R277" s="116"/>
      <c r="S277" s="116"/>
      <c r="T277" s="116"/>
      <c r="U277" s="116"/>
      <c r="V277" s="116"/>
      <c r="W277" s="116"/>
      <c r="X277" s="116"/>
      <c r="Y277" s="116"/>
      <c r="Z277" s="119"/>
    </row>
    <row r="278" spans="1:26" ht="48.75" thickBot="1">
      <c r="A278" s="7" t="s">
        <v>13</v>
      </c>
      <c r="B278" s="2" t="s">
        <v>2</v>
      </c>
      <c r="C278" s="3" t="s">
        <v>3</v>
      </c>
      <c r="D278" s="2" t="s">
        <v>2</v>
      </c>
      <c r="E278" s="3" t="s">
        <v>3</v>
      </c>
      <c r="F278" s="2" t="s">
        <v>2</v>
      </c>
      <c r="G278" s="3" t="s">
        <v>3</v>
      </c>
      <c r="H278" s="2" t="s">
        <v>2</v>
      </c>
      <c r="I278" s="3" t="s">
        <v>3</v>
      </c>
      <c r="J278" s="2" t="s">
        <v>2</v>
      </c>
      <c r="K278" s="3" t="s">
        <v>3</v>
      </c>
      <c r="L278" s="2" t="s">
        <v>2</v>
      </c>
      <c r="M278" s="3" t="s">
        <v>3</v>
      </c>
      <c r="N278" s="4" t="s">
        <v>2</v>
      </c>
      <c r="O278" s="5" t="s">
        <v>3</v>
      </c>
      <c r="P278" s="4" t="s">
        <v>2</v>
      </c>
      <c r="Q278" s="5" t="s">
        <v>3</v>
      </c>
      <c r="R278" s="4" t="s">
        <v>2</v>
      </c>
      <c r="S278" s="5" t="s">
        <v>3</v>
      </c>
      <c r="T278" s="4" t="s">
        <v>2</v>
      </c>
      <c r="U278" s="5" t="s">
        <v>3</v>
      </c>
      <c r="V278" s="4" t="s">
        <v>2</v>
      </c>
      <c r="W278" s="5" t="s">
        <v>3</v>
      </c>
      <c r="X278" s="4" t="s">
        <v>2</v>
      </c>
      <c r="Y278" s="5" t="s">
        <v>3</v>
      </c>
      <c r="Z278" s="120"/>
    </row>
    <row r="279" spans="1:26">
      <c r="A279" s="8" t="s">
        <v>14</v>
      </c>
      <c r="B279" s="10"/>
      <c r="C279" s="11"/>
      <c r="D279" s="10"/>
      <c r="E279" s="11"/>
      <c r="F279" s="10"/>
      <c r="G279" s="11"/>
      <c r="H279" s="10"/>
      <c r="I279" s="11"/>
      <c r="J279" s="10"/>
      <c r="K279" s="11"/>
      <c r="L279" s="10"/>
      <c r="M279" s="11"/>
      <c r="N279" s="10"/>
      <c r="O279" s="11"/>
      <c r="P279" s="10"/>
      <c r="Q279" s="11"/>
      <c r="R279" s="10"/>
      <c r="S279" s="11"/>
      <c r="T279" s="10"/>
      <c r="U279" s="11"/>
      <c r="V279" s="10"/>
      <c r="W279" s="11"/>
      <c r="X279" s="49">
        <f>B279+D279+F279+H279+J279+L279+N279+P279+R279+T279+V279</f>
        <v>0</v>
      </c>
      <c r="Y279" s="50">
        <f>C279+E279+G279+I279+K279+M279+O279+Q279+S279+U279+W279</f>
        <v>0</v>
      </c>
      <c r="Z279" s="51">
        <f>X279+Y279</f>
        <v>0</v>
      </c>
    </row>
    <row r="280" spans="1:26">
      <c r="A280" s="9" t="s">
        <v>15</v>
      </c>
      <c r="B280" s="12"/>
      <c r="C280" s="13"/>
      <c r="D280" s="12"/>
      <c r="E280" s="13"/>
      <c r="F280" s="12"/>
      <c r="G280" s="13"/>
      <c r="H280" s="12"/>
      <c r="I280" s="13"/>
      <c r="J280" s="12"/>
      <c r="K280" s="13"/>
      <c r="L280" s="12"/>
      <c r="M280" s="13"/>
      <c r="N280" s="12"/>
      <c r="O280" s="13"/>
      <c r="P280" s="12"/>
      <c r="Q280" s="13"/>
      <c r="R280" s="12"/>
      <c r="S280" s="13"/>
      <c r="T280" s="12"/>
      <c r="U280" s="13"/>
      <c r="V280" s="12"/>
      <c r="W280" s="13"/>
      <c r="X280" s="52">
        <f t="shared" ref="X280:X285" si="100">B280+D280+F280+H280+J280+L280+N280+P280+R280+T280+V280</f>
        <v>0</v>
      </c>
      <c r="Y280" s="53">
        <f t="shared" ref="Y280:Y285" si="101">C280+E280+G280+I280+K280+M280+O280+Q280+S280+U280+W280</f>
        <v>0</v>
      </c>
      <c r="Z280" s="54">
        <f t="shared" ref="Z280:Z285" si="102">X280+Y280</f>
        <v>0</v>
      </c>
    </row>
    <row r="281" spans="1:26">
      <c r="A281" s="9" t="s">
        <v>16</v>
      </c>
      <c r="B281" s="12"/>
      <c r="C281" s="13"/>
      <c r="D281" s="12"/>
      <c r="E281" s="13"/>
      <c r="F281" s="12"/>
      <c r="G281" s="13"/>
      <c r="H281" s="12"/>
      <c r="I281" s="13"/>
      <c r="J281" s="12"/>
      <c r="K281" s="13"/>
      <c r="L281" s="12"/>
      <c r="M281" s="13"/>
      <c r="N281" s="12"/>
      <c r="O281" s="13"/>
      <c r="P281" s="12"/>
      <c r="Q281" s="13"/>
      <c r="R281" s="12"/>
      <c r="S281" s="13"/>
      <c r="T281" s="12"/>
      <c r="U281" s="13"/>
      <c r="V281" s="12"/>
      <c r="W281" s="13"/>
      <c r="X281" s="52">
        <f t="shared" si="100"/>
        <v>0</v>
      </c>
      <c r="Y281" s="53">
        <f t="shared" si="101"/>
        <v>0</v>
      </c>
      <c r="Z281" s="54">
        <f t="shared" si="102"/>
        <v>0</v>
      </c>
    </row>
    <row r="282" spans="1:26">
      <c r="A282" s="9" t="s">
        <v>17</v>
      </c>
      <c r="B282" s="12"/>
      <c r="C282" s="13"/>
      <c r="D282" s="12"/>
      <c r="E282" s="13"/>
      <c r="F282" s="12"/>
      <c r="G282" s="13"/>
      <c r="H282" s="12"/>
      <c r="I282" s="13"/>
      <c r="J282" s="12"/>
      <c r="K282" s="13"/>
      <c r="L282" s="12"/>
      <c r="M282" s="13"/>
      <c r="N282" s="12"/>
      <c r="O282" s="13"/>
      <c r="P282" s="12"/>
      <c r="Q282" s="13"/>
      <c r="R282" s="12"/>
      <c r="S282" s="13"/>
      <c r="T282" s="12"/>
      <c r="U282" s="13"/>
      <c r="V282" s="12"/>
      <c r="W282" s="13"/>
      <c r="X282" s="52">
        <f t="shared" si="100"/>
        <v>0</v>
      </c>
      <c r="Y282" s="53">
        <f t="shared" si="101"/>
        <v>0</v>
      </c>
      <c r="Z282" s="54">
        <f t="shared" si="102"/>
        <v>0</v>
      </c>
    </row>
    <row r="283" spans="1:26">
      <c r="A283" s="9" t="s">
        <v>18</v>
      </c>
      <c r="B283" s="12"/>
      <c r="C283" s="13"/>
      <c r="D283" s="12"/>
      <c r="E283" s="13"/>
      <c r="F283" s="12"/>
      <c r="G283" s="13"/>
      <c r="H283" s="12"/>
      <c r="I283" s="13"/>
      <c r="J283" s="12"/>
      <c r="K283" s="13"/>
      <c r="L283" s="12"/>
      <c r="M283" s="13"/>
      <c r="N283" s="12"/>
      <c r="O283" s="13"/>
      <c r="P283" s="12"/>
      <c r="Q283" s="13"/>
      <c r="R283" s="12"/>
      <c r="S283" s="13"/>
      <c r="T283" s="12"/>
      <c r="U283" s="13"/>
      <c r="V283" s="12"/>
      <c r="W283" s="13"/>
      <c r="X283" s="52">
        <f t="shared" si="100"/>
        <v>0</v>
      </c>
      <c r="Y283" s="53">
        <f t="shared" si="101"/>
        <v>0</v>
      </c>
      <c r="Z283" s="54">
        <f t="shared" si="102"/>
        <v>0</v>
      </c>
    </row>
    <row r="284" spans="1:26" ht="15.75" thickBot="1">
      <c r="A284" s="17" t="s">
        <v>19</v>
      </c>
      <c r="B284" s="18"/>
      <c r="C284" s="19"/>
      <c r="D284" s="18"/>
      <c r="E284" s="19"/>
      <c r="F284" s="18"/>
      <c r="G284" s="19"/>
      <c r="H284" s="18"/>
      <c r="I284" s="19"/>
      <c r="J284" s="18"/>
      <c r="K284" s="19"/>
      <c r="L284" s="18"/>
      <c r="M284" s="19"/>
      <c r="N284" s="18"/>
      <c r="O284" s="19"/>
      <c r="P284" s="18"/>
      <c r="Q284" s="19"/>
      <c r="R284" s="18"/>
      <c r="S284" s="19"/>
      <c r="T284" s="18"/>
      <c r="U284" s="19"/>
      <c r="V284" s="18"/>
      <c r="W284" s="19"/>
      <c r="X284" s="55">
        <f t="shared" si="100"/>
        <v>0</v>
      </c>
      <c r="Y284" s="56">
        <f t="shared" si="101"/>
        <v>0</v>
      </c>
      <c r="Z284" s="57">
        <f t="shared" si="102"/>
        <v>0</v>
      </c>
    </row>
    <row r="285" spans="1:26" ht="15.75" thickBot="1">
      <c r="A285" s="21" t="s">
        <v>10</v>
      </c>
      <c r="B285" s="58">
        <f>SUM(B279:B284)</f>
        <v>0</v>
      </c>
      <c r="C285" s="59">
        <f t="shared" ref="C285:W285" si="103">SUM(C279:C284)</f>
        <v>0</v>
      </c>
      <c r="D285" s="58">
        <f t="shared" si="103"/>
        <v>0</v>
      </c>
      <c r="E285" s="59">
        <f t="shared" si="103"/>
        <v>0</v>
      </c>
      <c r="F285" s="58">
        <f t="shared" si="103"/>
        <v>0</v>
      </c>
      <c r="G285" s="59">
        <f t="shared" si="103"/>
        <v>0</v>
      </c>
      <c r="H285" s="58">
        <f t="shared" si="103"/>
        <v>0</v>
      </c>
      <c r="I285" s="59">
        <f t="shared" si="103"/>
        <v>0</v>
      </c>
      <c r="J285" s="58">
        <f t="shared" si="103"/>
        <v>0</v>
      </c>
      <c r="K285" s="59">
        <f t="shared" si="103"/>
        <v>0</v>
      </c>
      <c r="L285" s="58">
        <f t="shared" si="103"/>
        <v>0</v>
      </c>
      <c r="M285" s="59">
        <f t="shared" si="103"/>
        <v>0</v>
      </c>
      <c r="N285" s="58">
        <f t="shared" si="103"/>
        <v>0</v>
      </c>
      <c r="O285" s="59">
        <f t="shared" si="103"/>
        <v>0</v>
      </c>
      <c r="P285" s="58">
        <f t="shared" si="103"/>
        <v>0</v>
      </c>
      <c r="Q285" s="59">
        <f t="shared" si="103"/>
        <v>0</v>
      </c>
      <c r="R285" s="58">
        <f t="shared" si="103"/>
        <v>0</v>
      </c>
      <c r="S285" s="59">
        <f t="shared" si="103"/>
        <v>0</v>
      </c>
      <c r="T285" s="58">
        <f t="shared" si="103"/>
        <v>0</v>
      </c>
      <c r="U285" s="59">
        <f t="shared" si="103"/>
        <v>0</v>
      </c>
      <c r="V285" s="58">
        <f t="shared" si="103"/>
        <v>0</v>
      </c>
      <c r="W285" s="59">
        <f t="shared" si="103"/>
        <v>0</v>
      </c>
      <c r="X285" s="58">
        <f t="shared" si="100"/>
        <v>0</v>
      </c>
      <c r="Y285" s="59">
        <f t="shared" si="101"/>
        <v>0</v>
      </c>
      <c r="Z285" s="60">
        <f t="shared" si="102"/>
        <v>0</v>
      </c>
    </row>
    <row r="286" spans="1:26" ht="15.75" thickBot="1"/>
    <row r="287" spans="1:26" ht="15.75" thickBot="1">
      <c r="A287" s="117"/>
      <c r="B287" s="126" t="s">
        <v>0</v>
      </c>
      <c r="C287" s="127"/>
      <c r="D287" s="127"/>
      <c r="E287" s="127"/>
      <c r="F287" s="127"/>
      <c r="G287" s="128"/>
      <c r="H287" s="126" t="s">
        <v>1</v>
      </c>
      <c r="I287" s="127"/>
      <c r="J287" s="127"/>
      <c r="K287" s="127"/>
      <c r="L287" s="127"/>
      <c r="M287" s="128"/>
      <c r="N287" s="123" t="s">
        <v>4</v>
      </c>
      <c r="O287" s="122"/>
      <c r="P287" s="124" t="s">
        <v>6</v>
      </c>
      <c r="Q287" s="125"/>
      <c r="R287" s="115" t="s">
        <v>7</v>
      </c>
      <c r="S287" s="115"/>
      <c r="T287" s="115" t="s">
        <v>8</v>
      </c>
      <c r="U287" s="115"/>
      <c r="V287" s="115" t="s">
        <v>9</v>
      </c>
      <c r="W287" s="115"/>
      <c r="X287" s="115" t="s">
        <v>10</v>
      </c>
      <c r="Y287" s="115"/>
      <c r="Z287" s="118" t="s">
        <v>11</v>
      </c>
    </row>
    <row r="288" spans="1:26" ht="15.75" thickBot="1">
      <c r="A288" s="117"/>
      <c r="B288" s="85">
        <v>1</v>
      </c>
      <c r="C288" s="86"/>
      <c r="D288" s="85">
        <v>2</v>
      </c>
      <c r="E288" s="86"/>
      <c r="F288" s="85">
        <v>3</v>
      </c>
      <c r="G288" s="86"/>
      <c r="H288" s="85">
        <v>1000</v>
      </c>
      <c r="I288" s="86"/>
      <c r="J288" s="85">
        <v>2000</v>
      </c>
      <c r="K288" s="86"/>
      <c r="L288" s="85">
        <v>5000</v>
      </c>
      <c r="M288" s="86"/>
      <c r="N288" s="123"/>
      <c r="O288" s="122"/>
      <c r="P288" s="124"/>
      <c r="Q288" s="125"/>
      <c r="R288" s="116"/>
      <c r="S288" s="116"/>
      <c r="T288" s="116"/>
      <c r="U288" s="116"/>
      <c r="V288" s="116"/>
      <c r="W288" s="116"/>
      <c r="X288" s="116"/>
      <c r="Y288" s="116"/>
      <c r="Z288" s="119"/>
    </row>
    <row r="289" spans="1:26" ht="48.75" thickBot="1">
      <c r="A289" s="7" t="s">
        <v>13</v>
      </c>
      <c r="B289" s="2" t="s">
        <v>2</v>
      </c>
      <c r="C289" s="3" t="s">
        <v>3</v>
      </c>
      <c r="D289" s="2" t="s">
        <v>2</v>
      </c>
      <c r="E289" s="3" t="s">
        <v>3</v>
      </c>
      <c r="F289" s="2" t="s">
        <v>2</v>
      </c>
      <c r="G289" s="3" t="s">
        <v>3</v>
      </c>
      <c r="H289" s="2" t="s">
        <v>2</v>
      </c>
      <c r="I289" s="3" t="s">
        <v>3</v>
      </c>
      <c r="J289" s="2" t="s">
        <v>2</v>
      </c>
      <c r="K289" s="3" t="s">
        <v>3</v>
      </c>
      <c r="L289" s="2" t="s">
        <v>2</v>
      </c>
      <c r="M289" s="3" t="s">
        <v>3</v>
      </c>
      <c r="N289" s="4" t="s">
        <v>2</v>
      </c>
      <c r="O289" s="5" t="s">
        <v>3</v>
      </c>
      <c r="P289" s="4" t="s">
        <v>2</v>
      </c>
      <c r="Q289" s="5" t="s">
        <v>3</v>
      </c>
      <c r="R289" s="4" t="s">
        <v>2</v>
      </c>
      <c r="S289" s="5" t="s">
        <v>3</v>
      </c>
      <c r="T289" s="4" t="s">
        <v>2</v>
      </c>
      <c r="U289" s="5" t="s">
        <v>3</v>
      </c>
      <c r="V289" s="4" t="s">
        <v>2</v>
      </c>
      <c r="W289" s="5" t="s">
        <v>3</v>
      </c>
      <c r="X289" s="4" t="s">
        <v>2</v>
      </c>
      <c r="Y289" s="5" t="s">
        <v>3</v>
      </c>
      <c r="Z289" s="120"/>
    </row>
    <row r="290" spans="1:26">
      <c r="A290" s="8" t="s">
        <v>14</v>
      </c>
      <c r="B290" s="10"/>
      <c r="C290" s="11"/>
      <c r="D290" s="10"/>
      <c r="E290" s="11"/>
      <c r="F290" s="10"/>
      <c r="G290" s="11"/>
      <c r="H290" s="10"/>
      <c r="I290" s="11"/>
      <c r="J290" s="10"/>
      <c r="K290" s="11"/>
      <c r="L290" s="10"/>
      <c r="M290" s="11"/>
      <c r="N290" s="10"/>
      <c r="O290" s="11"/>
      <c r="P290" s="10"/>
      <c r="Q290" s="11"/>
      <c r="R290" s="10"/>
      <c r="S290" s="11"/>
      <c r="T290" s="10"/>
      <c r="U290" s="11"/>
      <c r="V290" s="10"/>
      <c r="W290" s="11"/>
      <c r="X290" s="49">
        <f>B290+D290+F290+H290+J290+L290+N290+P290+R290+T290+V290</f>
        <v>0</v>
      </c>
      <c r="Y290" s="50">
        <f>C290+E290+G290+I290+K290+M290+O290+Q290+S290+U290+W290</f>
        <v>0</v>
      </c>
      <c r="Z290" s="51">
        <f>X290+Y290</f>
        <v>0</v>
      </c>
    </row>
    <row r="291" spans="1:26">
      <c r="A291" s="9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52">
        <f t="shared" ref="X291:X296" si="104">B291+D291+F291+H291+J291+L291+N291+P291+R291+T291+V291</f>
        <v>0</v>
      </c>
      <c r="Y291" s="53">
        <f t="shared" ref="Y291:Y296" si="105">C291+E291+G291+I291+K291+M291+O291+Q291+S291+U291+W291</f>
        <v>0</v>
      </c>
      <c r="Z291" s="54">
        <f t="shared" ref="Z291:Z296" si="106">X291+Y291</f>
        <v>0</v>
      </c>
    </row>
    <row r="292" spans="1:26">
      <c r="A292" s="9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52">
        <f t="shared" si="104"/>
        <v>0</v>
      </c>
      <c r="Y292" s="53">
        <f t="shared" si="105"/>
        <v>0</v>
      </c>
      <c r="Z292" s="54">
        <f t="shared" si="106"/>
        <v>0</v>
      </c>
    </row>
    <row r="293" spans="1:26">
      <c r="A293" s="9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52">
        <f t="shared" si="104"/>
        <v>0</v>
      </c>
      <c r="Y293" s="53">
        <f t="shared" si="105"/>
        <v>0</v>
      </c>
      <c r="Z293" s="54">
        <f t="shared" si="106"/>
        <v>0</v>
      </c>
    </row>
    <row r="294" spans="1:26">
      <c r="A294" s="9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52">
        <f t="shared" si="104"/>
        <v>0</v>
      </c>
      <c r="Y294" s="53">
        <f t="shared" si="105"/>
        <v>0</v>
      </c>
      <c r="Z294" s="54">
        <f t="shared" si="106"/>
        <v>0</v>
      </c>
    </row>
    <row r="295" spans="1:26" ht="15.75" thickBot="1">
      <c r="A295" s="17" t="s">
        <v>19</v>
      </c>
      <c r="B295" s="18"/>
      <c r="C295" s="19"/>
      <c r="D295" s="18"/>
      <c r="E295" s="19"/>
      <c r="F295" s="18"/>
      <c r="G295" s="19"/>
      <c r="H295" s="18"/>
      <c r="I295" s="19"/>
      <c r="J295" s="18"/>
      <c r="K295" s="19"/>
      <c r="L295" s="18"/>
      <c r="M295" s="19"/>
      <c r="N295" s="18"/>
      <c r="O295" s="19"/>
      <c r="P295" s="18"/>
      <c r="Q295" s="19"/>
      <c r="R295" s="18"/>
      <c r="S295" s="19"/>
      <c r="T295" s="18"/>
      <c r="U295" s="19"/>
      <c r="V295" s="18"/>
      <c r="W295" s="19"/>
      <c r="X295" s="55">
        <f t="shared" si="104"/>
        <v>0</v>
      </c>
      <c r="Y295" s="56">
        <f t="shared" si="105"/>
        <v>0</v>
      </c>
      <c r="Z295" s="57">
        <f t="shared" si="106"/>
        <v>0</v>
      </c>
    </row>
    <row r="296" spans="1:26" ht="15.75" thickBot="1">
      <c r="A296" s="21" t="s">
        <v>10</v>
      </c>
      <c r="B296" s="58">
        <f>SUM(B290:B295)</f>
        <v>0</v>
      </c>
      <c r="C296" s="59">
        <f t="shared" ref="C296:W296" si="107">SUM(C290:C295)</f>
        <v>0</v>
      </c>
      <c r="D296" s="58">
        <f t="shared" si="107"/>
        <v>0</v>
      </c>
      <c r="E296" s="59">
        <f t="shared" si="107"/>
        <v>0</v>
      </c>
      <c r="F296" s="58">
        <f t="shared" si="107"/>
        <v>0</v>
      </c>
      <c r="G296" s="59">
        <f t="shared" si="107"/>
        <v>0</v>
      </c>
      <c r="H296" s="58">
        <f t="shared" si="107"/>
        <v>0</v>
      </c>
      <c r="I296" s="59">
        <f t="shared" si="107"/>
        <v>0</v>
      </c>
      <c r="J296" s="58">
        <f t="shared" si="107"/>
        <v>0</v>
      </c>
      <c r="K296" s="59">
        <f t="shared" si="107"/>
        <v>0</v>
      </c>
      <c r="L296" s="58">
        <f t="shared" si="107"/>
        <v>0</v>
      </c>
      <c r="M296" s="59">
        <f t="shared" si="107"/>
        <v>0</v>
      </c>
      <c r="N296" s="58">
        <f t="shared" si="107"/>
        <v>0</v>
      </c>
      <c r="O296" s="59">
        <f t="shared" si="107"/>
        <v>0</v>
      </c>
      <c r="P296" s="58">
        <f t="shared" si="107"/>
        <v>0</v>
      </c>
      <c r="Q296" s="59">
        <f t="shared" si="107"/>
        <v>0</v>
      </c>
      <c r="R296" s="58">
        <f t="shared" si="107"/>
        <v>0</v>
      </c>
      <c r="S296" s="59">
        <f t="shared" si="107"/>
        <v>0</v>
      </c>
      <c r="T296" s="58">
        <f t="shared" si="107"/>
        <v>0</v>
      </c>
      <c r="U296" s="59">
        <f t="shared" si="107"/>
        <v>0</v>
      </c>
      <c r="V296" s="58">
        <f t="shared" si="107"/>
        <v>0</v>
      </c>
      <c r="W296" s="59">
        <f t="shared" si="107"/>
        <v>0</v>
      </c>
      <c r="X296" s="58">
        <f t="shared" si="104"/>
        <v>0</v>
      </c>
      <c r="Y296" s="59">
        <f t="shared" si="105"/>
        <v>0</v>
      </c>
      <c r="Z296" s="60">
        <f t="shared" si="106"/>
        <v>0</v>
      </c>
    </row>
    <row r="297" spans="1:26" ht="15.75" thickBot="1"/>
    <row r="298" spans="1:26" ht="15.75" thickBot="1">
      <c r="A298" s="117"/>
      <c r="B298" s="126" t="s">
        <v>0</v>
      </c>
      <c r="C298" s="127"/>
      <c r="D298" s="127"/>
      <c r="E298" s="127"/>
      <c r="F298" s="127"/>
      <c r="G298" s="128"/>
      <c r="H298" s="126" t="s">
        <v>1</v>
      </c>
      <c r="I298" s="127"/>
      <c r="J298" s="127"/>
      <c r="K298" s="127"/>
      <c r="L298" s="127"/>
      <c r="M298" s="128"/>
      <c r="N298" s="123" t="s">
        <v>4</v>
      </c>
      <c r="O298" s="122"/>
      <c r="P298" s="124" t="s">
        <v>6</v>
      </c>
      <c r="Q298" s="125"/>
      <c r="R298" s="115" t="s">
        <v>7</v>
      </c>
      <c r="S298" s="115"/>
      <c r="T298" s="115" t="s">
        <v>8</v>
      </c>
      <c r="U298" s="115"/>
      <c r="V298" s="115" t="s">
        <v>9</v>
      </c>
      <c r="W298" s="115"/>
      <c r="X298" s="115" t="s">
        <v>10</v>
      </c>
      <c r="Y298" s="115"/>
      <c r="Z298" s="118" t="s">
        <v>11</v>
      </c>
    </row>
    <row r="299" spans="1:26" ht="15.75" thickBot="1">
      <c r="A299" s="117"/>
      <c r="B299" s="85">
        <v>1</v>
      </c>
      <c r="C299" s="86"/>
      <c r="D299" s="85">
        <v>2</v>
      </c>
      <c r="E299" s="86"/>
      <c r="F299" s="85">
        <v>3</v>
      </c>
      <c r="G299" s="86"/>
      <c r="H299" s="85">
        <v>1000</v>
      </c>
      <c r="I299" s="86"/>
      <c r="J299" s="85">
        <v>2000</v>
      </c>
      <c r="K299" s="86"/>
      <c r="L299" s="85">
        <v>5000</v>
      </c>
      <c r="M299" s="86"/>
      <c r="N299" s="123"/>
      <c r="O299" s="122"/>
      <c r="P299" s="124"/>
      <c r="Q299" s="125"/>
      <c r="R299" s="116"/>
      <c r="S299" s="116"/>
      <c r="T299" s="116"/>
      <c r="U299" s="116"/>
      <c r="V299" s="116"/>
      <c r="W299" s="116"/>
      <c r="X299" s="116"/>
      <c r="Y299" s="116"/>
      <c r="Z299" s="119"/>
    </row>
    <row r="300" spans="1:26" ht="48.75" thickBot="1">
      <c r="A300" s="7" t="s">
        <v>13</v>
      </c>
      <c r="B300" s="2" t="s">
        <v>2</v>
      </c>
      <c r="C300" s="3" t="s">
        <v>3</v>
      </c>
      <c r="D300" s="2" t="s">
        <v>2</v>
      </c>
      <c r="E300" s="3" t="s">
        <v>3</v>
      </c>
      <c r="F300" s="2" t="s">
        <v>2</v>
      </c>
      <c r="G300" s="3" t="s">
        <v>3</v>
      </c>
      <c r="H300" s="2" t="s">
        <v>2</v>
      </c>
      <c r="I300" s="3" t="s">
        <v>3</v>
      </c>
      <c r="J300" s="2" t="s">
        <v>2</v>
      </c>
      <c r="K300" s="3" t="s">
        <v>3</v>
      </c>
      <c r="L300" s="2" t="s">
        <v>2</v>
      </c>
      <c r="M300" s="3" t="s">
        <v>3</v>
      </c>
      <c r="N300" s="4" t="s">
        <v>2</v>
      </c>
      <c r="O300" s="5" t="s">
        <v>3</v>
      </c>
      <c r="P300" s="4" t="s">
        <v>2</v>
      </c>
      <c r="Q300" s="5" t="s">
        <v>3</v>
      </c>
      <c r="R300" s="4" t="s">
        <v>2</v>
      </c>
      <c r="S300" s="5" t="s">
        <v>3</v>
      </c>
      <c r="T300" s="4" t="s">
        <v>2</v>
      </c>
      <c r="U300" s="5" t="s">
        <v>3</v>
      </c>
      <c r="V300" s="4" t="s">
        <v>2</v>
      </c>
      <c r="W300" s="5" t="s">
        <v>3</v>
      </c>
      <c r="X300" s="4" t="s">
        <v>2</v>
      </c>
      <c r="Y300" s="5" t="s">
        <v>3</v>
      </c>
      <c r="Z300" s="120"/>
    </row>
    <row r="301" spans="1:26">
      <c r="A301" s="8" t="s">
        <v>14</v>
      </c>
      <c r="B301" s="10"/>
      <c r="C301" s="11"/>
      <c r="D301" s="10"/>
      <c r="E301" s="11"/>
      <c r="F301" s="10"/>
      <c r="G301" s="11"/>
      <c r="H301" s="10"/>
      <c r="I301" s="11"/>
      <c r="J301" s="10"/>
      <c r="K301" s="11"/>
      <c r="L301" s="10"/>
      <c r="M301" s="11"/>
      <c r="N301" s="10"/>
      <c r="O301" s="11"/>
      <c r="P301" s="10"/>
      <c r="Q301" s="11"/>
      <c r="R301" s="10"/>
      <c r="S301" s="11"/>
      <c r="T301" s="10"/>
      <c r="U301" s="11"/>
      <c r="V301" s="10"/>
      <c r="W301" s="11"/>
      <c r="X301" s="49">
        <f>B301+D301+F301+H301+J301+L301+N301+P301+R301+T301+V301</f>
        <v>0</v>
      </c>
      <c r="Y301" s="50">
        <f>C301+E301+G301+I301+K301+M301+O301+Q301+S301+U301+W301</f>
        <v>0</v>
      </c>
      <c r="Z301" s="51">
        <f>X301+Y301</f>
        <v>0</v>
      </c>
    </row>
    <row r="302" spans="1:26">
      <c r="A302" s="9" t="s">
        <v>15</v>
      </c>
      <c r="B302" s="12"/>
      <c r="C302" s="13"/>
      <c r="D302" s="12"/>
      <c r="E302" s="13"/>
      <c r="F302" s="12"/>
      <c r="G302" s="13"/>
      <c r="H302" s="12"/>
      <c r="I302" s="13"/>
      <c r="J302" s="12"/>
      <c r="K302" s="13"/>
      <c r="L302" s="12"/>
      <c r="M302" s="13"/>
      <c r="N302" s="12"/>
      <c r="O302" s="13"/>
      <c r="P302" s="12"/>
      <c r="Q302" s="13"/>
      <c r="R302" s="12"/>
      <c r="S302" s="13"/>
      <c r="T302" s="12"/>
      <c r="U302" s="13"/>
      <c r="V302" s="12"/>
      <c r="W302" s="13"/>
      <c r="X302" s="52">
        <f t="shared" ref="X302:X307" si="108">B302+D302+F302+H302+J302+L302+N302+P302+R302+T302+V302</f>
        <v>0</v>
      </c>
      <c r="Y302" s="53">
        <f t="shared" ref="Y302:Y307" si="109">C302+E302+G302+I302+K302+M302+O302+Q302+S302+U302+W302</f>
        <v>0</v>
      </c>
      <c r="Z302" s="54">
        <f t="shared" ref="Z302:Z307" si="110">X302+Y302</f>
        <v>0</v>
      </c>
    </row>
    <row r="303" spans="1:26">
      <c r="A303" s="9" t="s">
        <v>16</v>
      </c>
      <c r="B303" s="12"/>
      <c r="C303" s="13"/>
      <c r="D303" s="12"/>
      <c r="E303" s="13"/>
      <c r="F303" s="12"/>
      <c r="G303" s="13"/>
      <c r="H303" s="12"/>
      <c r="I303" s="13"/>
      <c r="J303" s="12"/>
      <c r="K303" s="13"/>
      <c r="L303" s="12"/>
      <c r="M303" s="13"/>
      <c r="N303" s="12"/>
      <c r="O303" s="13"/>
      <c r="P303" s="12"/>
      <c r="Q303" s="13"/>
      <c r="R303" s="12"/>
      <c r="S303" s="13"/>
      <c r="T303" s="12"/>
      <c r="U303" s="13"/>
      <c r="V303" s="12"/>
      <c r="W303" s="13"/>
      <c r="X303" s="52">
        <f t="shared" si="108"/>
        <v>0</v>
      </c>
      <c r="Y303" s="53">
        <f t="shared" si="109"/>
        <v>0</v>
      </c>
      <c r="Z303" s="54">
        <f t="shared" si="110"/>
        <v>0</v>
      </c>
    </row>
    <row r="304" spans="1:26">
      <c r="A304" s="9" t="s">
        <v>17</v>
      </c>
      <c r="B304" s="12"/>
      <c r="C304" s="13"/>
      <c r="D304" s="12"/>
      <c r="E304" s="13"/>
      <c r="F304" s="12"/>
      <c r="G304" s="13"/>
      <c r="H304" s="12"/>
      <c r="I304" s="13"/>
      <c r="J304" s="12"/>
      <c r="K304" s="13"/>
      <c r="L304" s="12"/>
      <c r="M304" s="13"/>
      <c r="N304" s="12"/>
      <c r="O304" s="13"/>
      <c r="P304" s="12"/>
      <c r="Q304" s="13"/>
      <c r="R304" s="12"/>
      <c r="S304" s="13"/>
      <c r="T304" s="12"/>
      <c r="U304" s="13"/>
      <c r="V304" s="12"/>
      <c r="W304" s="13"/>
      <c r="X304" s="52">
        <f t="shared" si="108"/>
        <v>0</v>
      </c>
      <c r="Y304" s="53">
        <f t="shared" si="109"/>
        <v>0</v>
      </c>
      <c r="Z304" s="54">
        <f t="shared" si="110"/>
        <v>0</v>
      </c>
    </row>
    <row r="305" spans="1:26">
      <c r="A305" s="9" t="s">
        <v>18</v>
      </c>
      <c r="B305" s="12"/>
      <c r="C305" s="13"/>
      <c r="D305" s="12"/>
      <c r="E305" s="13"/>
      <c r="F305" s="12"/>
      <c r="G305" s="13"/>
      <c r="H305" s="12"/>
      <c r="I305" s="13"/>
      <c r="J305" s="12"/>
      <c r="K305" s="13"/>
      <c r="L305" s="12"/>
      <c r="M305" s="13"/>
      <c r="N305" s="12"/>
      <c r="O305" s="13"/>
      <c r="P305" s="12"/>
      <c r="Q305" s="13"/>
      <c r="R305" s="12"/>
      <c r="S305" s="13"/>
      <c r="T305" s="12"/>
      <c r="U305" s="13"/>
      <c r="V305" s="12"/>
      <c r="W305" s="13"/>
      <c r="X305" s="52">
        <f t="shared" si="108"/>
        <v>0</v>
      </c>
      <c r="Y305" s="53">
        <f t="shared" si="109"/>
        <v>0</v>
      </c>
      <c r="Z305" s="54">
        <f t="shared" si="110"/>
        <v>0</v>
      </c>
    </row>
    <row r="306" spans="1:26" ht="15.75" thickBot="1">
      <c r="A306" s="17" t="s">
        <v>19</v>
      </c>
      <c r="B306" s="18"/>
      <c r="C306" s="19"/>
      <c r="D306" s="18"/>
      <c r="E306" s="19"/>
      <c r="F306" s="18"/>
      <c r="G306" s="19"/>
      <c r="H306" s="18"/>
      <c r="I306" s="19"/>
      <c r="J306" s="18"/>
      <c r="K306" s="19"/>
      <c r="L306" s="18"/>
      <c r="M306" s="19"/>
      <c r="N306" s="18"/>
      <c r="O306" s="19"/>
      <c r="P306" s="18"/>
      <c r="Q306" s="19"/>
      <c r="R306" s="18"/>
      <c r="S306" s="19"/>
      <c r="T306" s="18"/>
      <c r="U306" s="19"/>
      <c r="V306" s="18"/>
      <c r="W306" s="19"/>
      <c r="X306" s="55">
        <f t="shared" si="108"/>
        <v>0</v>
      </c>
      <c r="Y306" s="56">
        <f t="shared" si="109"/>
        <v>0</v>
      </c>
      <c r="Z306" s="57">
        <f t="shared" si="110"/>
        <v>0</v>
      </c>
    </row>
    <row r="307" spans="1:26" ht="15.75" thickBot="1">
      <c r="A307" s="21" t="s">
        <v>10</v>
      </c>
      <c r="B307" s="58">
        <f>SUM(B301:B306)</f>
        <v>0</v>
      </c>
      <c r="C307" s="59">
        <f t="shared" ref="C307:W307" si="111">SUM(C301:C306)</f>
        <v>0</v>
      </c>
      <c r="D307" s="58">
        <f t="shared" si="111"/>
        <v>0</v>
      </c>
      <c r="E307" s="59">
        <f t="shared" si="111"/>
        <v>0</v>
      </c>
      <c r="F307" s="58">
        <f t="shared" si="111"/>
        <v>0</v>
      </c>
      <c r="G307" s="59">
        <f t="shared" si="111"/>
        <v>0</v>
      </c>
      <c r="H307" s="58">
        <f t="shared" si="111"/>
        <v>0</v>
      </c>
      <c r="I307" s="59">
        <f t="shared" si="111"/>
        <v>0</v>
      </c>
      <c r="J307" s="58">
        <f t="shared" si="111"/>
        <v>0</v>
      </c>
      <c r="K307" s="59">
        <f t="shared" si="111"/>
        <v>0</v>
      </c>
      <c r="L307" s="58">
        <f t="shared" si="111"/>
        <v>0</v>
      </c>
      <c r="M307" s="59">
        <f t="shared" si="111"/>
        <v>0</v>
      </c>
      <c r="N307" s="58">
        <f t="shared" si="111"/>
        <v>0</v>
      </c>
      <c r="O307" s="59">
        <f t="shared" si="111"/>
        <v>0</v>
      </c>
      <c r="P307" s="58">
        <f t="shared" si="111"/>
        <v>0</v>
      </c>
      <c r="Q307" s="59">
        <f t="shared" si="111"/>
        <v>0</v>
      </c>
      <c r="R307" s="58">
        <f t="shared" si="111"/>
        <v>0</v>
      </c>
      <c r="S307" s="59">
        <f t="shared" si="111"/>
        <v>0</v>
      </c>
      <c r="T307" s="58">
        <f t="shared" si="111"/>
        <v>0</v>
      </c>
      <c r="U307" s="59">
        <f t="shared" si="111"/>
        <v>0</v>
      </c>
      <c r="V307" s="58">
        <f t="shared" si="111"/>
        <v>0</v>
      </c>
      <c r="W307" s="59">
        <f t="shared" si="111"/>
        <v>0</v>
      </c>
      <c r="X307" s="58">
        <f t="shared" si="108"/>
        <v>0</v>
      </c>
      <c r="Y307" s="59">
        <f t="shared" si="109"/>
        <v>0</v>
      </c>
      <c r="Z307" s="60">
        <f t="shared" si="110"/>
        <v>0</v>
      </c>
    </row>
    <row r="308" spans="1:26" ht="15.75" thickBot="1"/>
    <row r="309" spans="1:26" ht="15.75" thickBot="1">
      <c r="A309" s="117" t="s">
        <v>10</v>
      </c>
      <c r="B309" s="126" t="s">
        <v>0</v>
      </c>
      <c r="C309" s="127"/>
      <c r="D309" s="127"/>
      <c r="E309" s="127"/>
      <c r="F309" s="127"/>
      <c r="G309" s="128"/>
      <c r="H309" s="126" t="s">
        <v>1</v>
      </c>
      <c r="I309" s="127"/>
      <c r="J309" s="127"/>
      <c r="K309" s="127"/>
      <c r="L309" s="127"/>
      <c r="M309" s="128"/>
      <c r="N309" s="123" t="s">
        <v>4</v>
      </c>
      <c r="O309" s="122"/>
      <c r="P309" s="124" t="s">
        <v>6</v>
      </c>
      <c r="Q309" s="125"/>
      <c r="R309" s="115" t="s">
        <v>7</v>
      </c>
      <c r="S309" s="115"/>
      <c r="T309" s="115" t="s">
        <v>8</v>
      </c>
      <c r="U309" s="115"/>
      <c r="V309" s="115" t="s">
        <v>9</v>
      </c>
      <c r="W309" s="115"/>
      <c r="X309" s="115" t="s">
        <v>10</v>
      </c>
      <c r="Y309" s="115"/>
      <c r="Z309" s="118" t="s">
        <v>11</v>
      </c>
    </row>
    <row r="310" spans="1:26" ht="15.75" thickBot="1">
      <c r="A310" s="117"/>
      <c r="B310" s="85">
        <v>1</v>
      </c>
      <c r="C310" s="86"/>
      <c r="D310" s="85">
        <v>2</v>
      </c>
      <c r="E310" s="86"/>
      <c r="F310" s="85">
        <v>3</v>
      </c>
      <c r="G310" s="86"/>
      <c r="H310" s="85">
        <v>1000</v>
      </c>
      <c r="I310" s="86"/>
      <c r="J310" s="85">
        <v>2000</v>
      </c>
      <c r="K310" s="86"/>
      <c r="L310" s="85">
        <v>5000</v>
      </c>
      <c r="M310" s="86"/>
      <c r="N310" s="123"/>
      <c r="O310" s="122"/>
      <c r="P310" s="124"/>
      <c r="Q310" s="125"/>
      <c r="R310" s="116"/>
      <c r="S310" s="116"/>
      <c r="T310" s="116"/>
      <c r="U310" s="116"/>
      <c r="V310" s="116"/>
      <c r="W310" s="116"/>
      <c r="X310" s="116"/>
      <c r="Y310" s="116"/>
      <c r="Z310" s="119"/>
    </row>
    <row r="311" spans="1:26" ht="48.75" thickBot="1">
      <c r="A311" s="7" t="s">
        <v>13</v>
      </c>
      <c r="B311" s="2" t="s">
        <v>2</v>
      </c>
      <c r="C311" s="3" t="s">
        <v>3</v>
      </c>
      <c r="D311" s="2" t="s">
        <v>2</v>
      </c>
      <c r="E311" s="3" t="s">
        <v>3</v>
      </c>
      <c r="F311" s="2" t="s">
        <v>2</v>
      </c>
      <c r="G311" s="3" t="s">
        <v>3</v>
      </c>
      <c r="H311" s="2" t="s">
        <v>2</v>
      </c>
      <c r="I311" s="3" t="s">
        <v>3</v>
      </c>
      <c r="J311" s="2" t="s">
        <v>2</v>
      </c>
      <c r="K311" s="3" t="s">
        <v>3</v>
      </c>
      <c r="L311" s="2" t="s">
        <v>2</v>
      </c>
      <c r="M311" s="3" t="s">
        <v>3</v>
      </c>
      <c r="N311" s="4" t="s">
        <v>2</v>
      </c>
      <c r="O311" s="5" t="s">
        <v>3</v>
      </c>
      <c r="P311" s="4" t="s">
        <v>2</v>
      </c>
      <c r="Q311" s="5" t="s">
        <v>3</v>
      </c>
      <c r="R311" s="4" t="s">
        <v>2</v>
      </c>
      <c r="S311" s="5" t="s">
        <v>3</v>
      </c>
      <c r="T311" s="4" t="s">
        <v>2</v>
      </c>
      <c r="U311" s="5" t="s">
        <v>3</v>
      </c>
      <c r="V311" s="4" t="s">
        <v>2</v>
      </c>
      <c r="W311" s="5" t="s">
        <v>3</v>
      </c>
      <c r="X311" s="4" t="s">
        <v>2</v>
      </c>
      <c r="Y311" s="5" t="s">
        <v>3</v>
      </c>
      <c r="Z311" s="120"/>
    </row>
    <row r="312" spans="1:26">
      <c r="A312" s="8" t="s">
        <v>14</v>
      </c>
      <c r="B312" s="10">
        <f>B301+B290+B279+B268+B257+B246+B235+B224+B213+B202+B191+B180+B158+B169+B147+B136+B125+B114+B103+B92+B81+B70+B59+B48+B37+B26+B15+B4</f>
        <v>1</v>
      </c>
      <c r="C312" s="11">
        <f t="shared" ref="C312:W312" si="112">C301+C290+C279+C268+C257+C246+C235+C224+C213+C202+C191+C180+C158+C169+C147+C136+C125+C114+C103+C92+C81+C70+C59+C48+C37+C26+C15+C4</f>
        <v>3</v>
      </c>
      <c r="D312" s="10">
        <f t="shared" si="112"/>
        <v>0</v>
      </c>
      <c r="E312" s="11">
        <f t="shared" si="112"/>
        <v>3</v>
      </c>
      <c r="F312" s="10">
        <f t="shared" si="112"/>
        <v>0</v>
      </c>
      <c r="G312" s="11">
        <f t="shared" si="112"/>
        <v>0</v>
      </c>
      <c r="H312" s="10">
        <f t="shared" si="112"/>
        <v>0</v>
      </c>
      <c r="I312" s="11">
        <f t="shared" si="112"/>
        <v>0</v>
      </c>
      <c r="J312" s="10">
        <f t="shared" si="112"/>
        <v>0</v>
      </c>
      <c r="K312" s="11">
        <f t="shared" si="112"/>
        <v>1</v>
      </c>
      <c r="L312" s="10">
        <f t="shared" si="112"/>
        <v>0</v>
      </c>
      <c r="M312" s="11">
        <f t="shared" si="112"/>
        <v>0</v>
      </c>
      <c r="N312" s="10">
        <f t="shared" si="112"/>
        <v>0</v>
      </c>
      <c r="O312" s="11">
        <f t="shared" si="112"/>
        <v>1</v>
      </c>
      <c r="P312" s="10">
        <f t="shared" si="112"/>
        <v>2</v>
      </c>
      <c r="Q312" s="11">
        <f t="shared" si="112"/>
        <v>5</v>
      </c>
      <c r="R312" s="10">
        <f t="shared" si="112"/>
        <v>0</v>
      </c>
      <c r="S312" s="11">
        <f t="shared" si="112"/>
        <v>3</v>
      </c>
      <c r="T312" s="10">
        <f t="shared" si="112"/>
        <v>0</v>
      </c>
      <c r="U312" s="11">
        <f t="shared" si="112"/>
        <v>0</v>
      </c>
      <c r="V312" s="10">
        <f t="shared" si="112"/>
        <v>0</v>
      </c>
      <c r="W312" s="11">
        <f t="shared" si="112"/>
        <v>6</v>
      </c>
      <c r="X312" s="10">
        <f>B312+D312+F312+H312+J312+L312+N312+P312+R312+T312+V312</f>
        <v>3</v>
      </c>
      <c r="Y312" s="11">
        <f>C312+E312+G312+I312+K312+M312+O312+Q312+S312+U312+W312</f>
        <v>22</v>
      </c>
      <c r="Z312" s="15">
        <f>X312+Y312</f>
        <v>25</v>
      </c>
    </row>
    <row r="313" spans="1:26">
      <c r="A313" s="9" t="s">
        <v>15</v>
      </c>
      <c r="B313" s="12">
        <f t="shared" ref="B313:W313" si="113">B302+B291+B280+B269+B258+B247+B236+B225+B214+B203+B192+B181+B159+B170+B148+B137+B126+B115+B104+B93+B82+B71+B60+B49+B38+B27+B16+B5</f>
        <v>0</v>
      </c>
      <c r="C313" s="13">
        <f t="shared" si="113"/>
        <v>6</v>
      </c>
      <c r="D313" s="12">
        <f t="shared" si="113"/>
        <v>0</v>
      </c>
      <c r="E313" s="13">
        <f t="shared" si="113"/>
        <v>1</v>
      </c>
      <c r="F313" s="12">
        <f t="shared" si="113"/>
        <v>0</v>
      </c>
      <c r="G313" s="13">
        <f t="shared" si="113"/>
        <v>1</v>
      </c>
      <c r="H313" s="12">
        <f t="shared" si="113"/>
        <v>0</v>
      </c>
      <c r="I313" s="13">
        <f t="shared" si="113"/>
        <v>0</v>
      </c>
      <c r="J313" s="12">
        <f t="shared" si="113"/>
        <v>0</v>
      </c>
      <c r="K313" s="13">
        <f t="shared" si="113"/>
        <v>0</v>
      </c>
      <c r="L313" s="12">
        <f t="shared" si="113"/>
        <v>0</v>
      </c>
      <c r="M313" s="13">
        <f t="shared" si="113"/>
        <v>0</v>
      </c>
      <c r="N313" s="12">
        <f t="shared" si="113"/>
        <v>0</v>
      </c>
      <c r="O313" s="13">
        <f t="shared" si="113"/>
        <v>3</v>
      </c>
      <c r="P313" s="12">
        <f t="shared" si="113"/>
        <v>0</v>
      </c>
      <c r="Q313" s="13">
        <f t="shared" si="113"/>
        <v>2</v>
      </c>
      <c r="R313" s="12">
        <f t="shared" si="113"/>
        <v>1</v>
      </c>
      <c r="S313" s="13">
        <f t="shared" si="113"/>
        <v>2</v>
      </c>
      <c r="T313" s="12">
        <f t="shared" si="113"/>
        <v>0</v>
      </c>
      <c r="U313" s="13">
        <f t="shared" si="113"/>
        <v>0</v>
      </c>
      <c r="V313" s="12">
        <f t="shared" si="113"/>
        <v>1</v>
      </c>
      <c r="W313" s="13">
        <f t="shared" si="113"/>
        <v>4</v>
      </c>
      <c r="X313" s="12">
        <f t="shared" ref="X313:X318" si="114">B313+D313+F313+H313+J313+L313+N313+P313+R313+T313+V313</f>
        <v>2</v>
      </c>
      <c r="Y313" s="13">
        <f t="shared" ref="Y313:Y318" si="115">C313+E313+G313+I313+K313+M313+O313+Q313+S313+U313+W313</f>
        <v>19</v>
      </c>
      <c r="Z313" s="16">
        <f t="shared" ref="Z313:Z318" si="116">X313+Y313</f>
        <v>21</v>
      </c>
    </row>
    <row r="314" spans="1:26">
      <c r="A314" s="9" t="s">
        <v>16</v>
      </c>
      <c r="B314" s="12">
        <f t="shared" ref="B314:W314" si="117">B303+B292+B281+B270+B259+B248+B237+B226+B215+B204+B193+B182+B160+B171+B149+B138+B127+B116+B105+B94+B83+B72+B61+B50+B39+B28+B17+B6</f>
        <v>3</v>
      </c>
      <c r="C314" s="13">
        <f t="shared" si="117"/>
        <v>39</v>
      </c>
      <c r="D314" s="12">
        <f t="shared" si="117"/>
        <v>2</v>
      </c>
      <c r="E314" s="13">
        <f t="shared" si="117"/>
        <v>8</v>
      </c>
      <c r="F314" s="12">
        <f t="shared" si="117"/>
        <v>4</v>
      </c>
      <c r="G314" s="13">
        <f t="shared" si="117"/>
        <v>17</v>
      </c>
      <c r="H314" s="12">
        <f t="shared" si="117"/>
        <v>0</v>
      </c>
      <c r="I314" s="13">
        <f t="shared" si="117"/>
        <v>5</v>
      </c>
      <c r="J314" s="12">
        <f t="shared" si="117"/>
        <v>6</v>
      </c>
      <c r="K314" s="13">
        <f t="shared" si="117"/>
        <v>19</v>
      </c>
      <c r="L314" s="12">
        <f t="shared" si="117"/>
        <v>5</v>
      </c>
      <c r="M314" s="13">
        <f t="shared" si="117"/>
        <v>10</v>
      </c>
      <c r="N314" s="12">
        <f t="shared" si="117"/>
        <v>7</v>
      </c>
      <c r="O314" s="13">
        <f t="shared" si="117"/>
        <v>26</v>
      </c>
      <c r="P314" s="12">
        <f t="shared" si="117"/>
        <v>4</v>
      </c>
      <c r="Q314" s="13">
        <f t="shared" si="117"/>
        <v>18</v>
      </c>
      <c r="R314" s="12">
        <f t="shared" si="117"/>
        <v>2</v>
      </c>
      <c r="S314" s="13">
        <f t="shared" si="117"/>
        <v>14</v>
      </c>
      <c r="T314" s="12">
        <f t="shared" si="117"/>
        <v>0</v>
      </c>
      <c r="U314" s="13">
        <f t="shared" si="117"/>
        <v>0</v>
      </c>
      <c r="V314" s="12">
        <f t="shared" si="117"/>
        <v>14</v>
      </c>
      <c r="W314" s="13">
        <f t="shared" si="117"/>
        <v>54</v>
      </c>
      <c r="X314" s="12">
        <f t="shared" si="114"/>
        <v>47</v>
      </c>
      <c r="Y314" s="13">
        <f t="shared" si="115"/>
        <v>210</v>
      </c>
      <c r="Z314" s="16">
        <f t="shared" si="116"/>
        <v>257</v>
      </c>
    </row>
    <row r="315" spans="1:26">
      <c r="A315" s="9" t="s">
        <v>17</v>
      </c>
      <c r="B315" s="12">
        <f t="shared" ref="B315:W315" si="118">B304+B293+B282+B271+B260+B249+B238+B227+B216+B205+B194+B183+B161+B172+B150+B139+B128+B117+B106+B95+B84+B73+B62+B51+B40+B29+B18+B7</f>
        <v>6</v>
      </c>
      <c r="C315" s="13">
        <f t="shared" si="118"/>
        <v>11</v>
      </c>
      <c r="D315" s="12">
        <f t="shared" si="118"/>
        <v>1</v>
      </c>
      <c r="E315" s="13">
        <f t="shared" si="118"/>
        <v>5</v>
      </c>
      <c r="F315" s="12">
        <f t="shared" si="118"/>
        <v>8</v>
      </c>
      <c r="G315" s="13">
        <f t="shared" si="118"/>
        <v>10</v>
      </c>
      <c r="H315" s="12">
        <f t="shared" si="118"/>
        <v>0</v>
      </c>
      <c r="I315" s="13">
        <f t="shared" si="118"/>
        <v>0</v>
      </c>
      <c r="J315" s="12">
        <f t="shared" si="118"/>
        <v>11</v>
      </c>
      <c r="K315" s="13">
        <f t="shared" si="118"/>
        <v>6</v>
      </c>
      <c r="L315" s="12">
        <f t="shared" si="118"/>
        <v>5</v>
      </c>
      <c r="M315" s="13">
        <f t="shared" si="118"/>
        <v>2</v>
      </c>
      <c r="N315" s="12">
        <f t="shared" si="118"/>
        <v>4</v>
      </c>
      <c r="O315" s="13">
        <f t="shared" si="118"/>
        <v>10</v>
      </c>
      <c r="P315" s="12">
        <f t="shared" si="118"/>
        <v>7</v>
      </c>
      <c r="Q315" s="13">
        <f t="shared" si="118"/>
        <v>3</v>
      </c>
      <c r="R315" s="12">
        <f t="shared" si="118"/>
        <v>7</v>
      </c>
      <c r="S315" s="13">
        <f t="shared" si="118"/>
        <v>6</v>
      </c>
      <c r="T315" s="12">
        <f t="shared" si="118"/>
        <v>0</v>
      </c>
      <c r="U315" s="13">
        <f t="shared" si="118"/>
        <v>0</v>
      </c>
      <c r="V315" s="12">
        <f t="shared" si="118"/>
        <v>14</v>
      </c>
      <c r="W315" s="13">
        <f t="shared" si="118"/>
        <v>19</v>
      </c>
      <c r="X315" s="12">
        <f t="shared" si="114"/>
        <v>63</v>
      </c>
      <c r="Y315" s="13">
        <f t="shared" si="115"/>
        <v>72</v>
      </c>
      <c r="Z315" s="16">
        <f t="shared" si="116"/>
        <v>135</v>
      </c>
    </row>
    <row r="316" spans="1:26">
      <c r="A316" s="9" t="s">
        <v>18</v>
      </c>
      <c r="B316" s="12">
        <f t="shared" ref="B316:W316" si="119">B305+B294+B283+B272+B261+B250+B239+B228+B217+B206+B195+B184+B162+B173+B151+B140+B129+B118+B107+B96+B85+B74+B63+B52+B41+B30+B19+B8</f>
        <v>10</v>
      </c>
      <c r="C316" s="13">
        <f t="shared" si="119"/>
        <v>8</v>
      </c>
      <c r="D316" s="12">
        <f t="shared" si="119"/>
        <v>3</v>
      </c>
      <c r="E316" s="13">
        <f t="shared" si="119"/>
        <v>8</v>
      </c>
      <c r="F316" s="12">
        <f t="shared" si="119"/>
        <v>5</v>
      </c>
      <c r="G316" s="13">
        <f t="shared" si="119"/>
        <v>2</v>
      </c>
      <c r="H316" s="12">
        <f t="shared" si="119"/>
        <v>0</v>
      </c>
      <c r="I316" s="13">
        <f t="shared" si="119"/>
        <v>1</v>
      </c>
      <c r="J316" s="12">
        <f t="shared" si="119"/>
        <v>6</v>
      </c>
      <c r="K316" s="13">
        <f t="shared" si="119"/>
        <v>1</v>
      </c>
      <c r="L316" s="12">
        <f t="shared" si="119"/>
        <v>1</v>
      </c>
      <c r="M316" s="13">
        <f t="shared" si="119"/>
        <v>0</v>
      </c>
      <c r="N316" s="12">
        <f t="shared" si="119"/>
        <v>12</v>
      </c>
      <c r="O316" s="13">
        <f t="shared" si="119"/>
        <v>6</v>
      </c>
      <c r="P316" s="12">
        <f t="shared" si="119"/>
        <v>10</v>
      </c>
      <c r="Q316" s="13">
        <f t="shared" si="119"/>
        <v>3</v>
      </c>
      <c r="R316" s="12">
        <f t="shared" si="119"/>
        <v>7</v>
      </c>
      <c r="S316" s="13">
        <f t="shared" si="119"/>
        <v>10</v>
      </c>
      <c r="T316" s="12">
        <f t="shared" si="119"/>
        <v>0</v>
      </c>
      <c r="U316" s="13">
        <f t="shared" si="119"/>
        <v>0</v>
      </c>
      <c r="V316" s="12">
        <f t="shared" si="119"/>
        <v>16</v>
      </c>
      <c r="W316" s="13">
        <f t="shared" si="119"/>
        <v>11</v>
      </c>
      <c r="X316" s="12">
        <f t="shared" si="114"/>
        <v>70</v>
      </c>
      <c r="Y316" s="13">
        <f t="shared" si="115"/>
        <v>50</v>
      </c>
      <c r="Z316" s="16">
        <f t="shared" si="116"/>
        <v>120</v>
      </c>
    </row>
    <row r="317" spans="1:26" ht="15.75" thickBot="1">
      <c r="A317" s="17" t="s">
        <v>19</v>
      </c>
      <c r="B317" s="18">
        <f t="shared" ref="B317:W317" si="120">B306+B295+B284+B273+B262+B251+B240+B229+B218+B207+B196+B185+B163+B174+B152+B141+B130+B119+B108+B97+B86+B75+B64+B53+B42+B31+B20+B9</f>
        <v>0</v>
      </c>
      <c r="C317" s="19">
        <f t="shared" si="120"/>
        <v>4</v>
      </c>
      <c r="D317" s="18">
        <f t="shared" si="120"/>
        <v>0</v>
      </c>
      <c r="E317" s="19">
        <f t="shared" si="120"/>
        <v>0</v>
      </c>
      <c r="F317" s="18">
        <f t="shared" si="120"/>
        <v>0</v>
      </c>
      <c r="G317" s="19">
        <f t="shared" si="120"/>
        <v>1</v>
      </c>
      <c r="H317" s="18">
        <f t="shared" si="120"/>
        <v>0</v>
      </c>
      <c r="I317" s="19">
        <f t="shared" si="120"/>
        <v>0</v>
      </c>
      <c r="J317" s="18">
        <f t="shared" si="120"/>
        <v>0</v>
      </c>
      <c r="K317" s="19">
        <f t="shared" si="120"/>
        <v>0</v>
      </c>
      <c r="L317" s="18">
        <f t="shared" si="120"/>
        <v>0</v>
      </c>
      <c r="M317" s="19">
        <f t="shared" si="120"/>
        <v>0</v>
      </c>
      <c r="N317" s="18">
        <f t="shared" si="120"/>
        <v>0</v>
      </c>
      <c r="O317" s="19">
        <f t="shared" si="120"/>
        <v>3</v>
      </c>
      <c r="P317" s="18">
        <f t="shared" si="120"/>
        <v>0</v>
      </c>
      <c r="Q317" s="19">
        <f t="shared" si="120"/>
        <v>2</v>
      </c>
      <c r="R317" s="18">
        <f t="shared" si="120"/>
        <v>0</v>
      </c>
      <c r="S317" s="19">
        <f t="shared" si="120"/>
        <v>2</v>
      </c>
      <c r="T317" s="18">
        <f t="shared" si="120"/>
        <v>0</v>
      </c>
      <c r="U317" s="19">
        <f t="shared" si="120"/>
        <v>0</v>
      </c>
      <c r="V317" s="18">
        <f t="shared" si="120"/>
        <v>0</v>
      </c>
      <c r="W317" s="19">
        <f t="shared" si="120"/>
        <v>1</v>
      </c>
      <c r="X317" s="18">
        <f t="shared" si="114"/>
        <v>0</v>
      </c>
      <c r="Y317" s="19">
        <f t="shared" si="115"/>
        <v>13</v>
      </c>
      <c r="Z317" s="20">
        <f t="shared" si="116"/>
        <v>13</v>
      </c>
    </row>
    <row r="318" spans="1:26" ht="15.75" thickBot="1">
      <c r="A318" s="21" t="s">
        <v>10</v>
      </c>
      <c r="B318" s="22">
        <f>SUM(B312:B317)</f>
        <v>20</v>
      </c>
      <c r="C318" s="23">
        <f t="shared" ref="C318:W318" si="121">SUM(C312:C317)</f>
        <v>71</v>
      </c>
      <c r="D318" s="22">
        <f t="shared" si="121"/>
        <v>6</v>
      </c>
      <c r="E318" s="23">
        <f t="shared" si="121"/>
        <v>25</v>
      </c>
      <c r="F318" s="22">
        <f t="shared" si="121"/>
        <v>17</v>
      </c>
      <c r="G318" s="23">
        <f t="shared" si="121"/>
        <v>31</v>
      </c>
      <c r="H318" s="22">
        <f t="shared" si="121"/>
        <v>0</v>
      </c>
      <c r="I318" s="23">
        <f t="shared" si="121"/>
        <v>6</v>
      </c>
      <c r="J318" s="22">
        <f t="shared" si="121"/>
        <v>23</v>
      </c>
      <c r="K318" s="23">
        <f t="shared" si="121"/>
        <v>27</v>
      </c>
      <c r="L318" s="22">
        <f t="shared" si="121"/>
        <v>11</v>
      </c>
      <c r="M318" s="23">
        <f t="shared" si="121"/>
        <v>12</v>
      </c>
      <c r="N318" s="22">
        <f t="shared" si="121"/>
        <v>23</v>
      </c>
      <c r="O318" s="23">
        <f t="shared" si="121"/>
        <v>49</v>
      </c>
      <c r="P318" s="22">
        <f t="shared" si="121"/>
        <v>23</v>
      </c>
      <c r="Q318" s="23">
        <f t="shared" si="121"/>
        <v>33</v>
      </c>
      <c r="R318" s="22">
        <f t="shared" si="121"/>
        <v>17</v>
      </c>
      <c r="S318" s="23">
        <f t="shared" si="121"/>
        <v>37</v>
      </c>
      <c r="T318" s="22">
        <f t="shared" si="121"/>
        <v>0</v>
      </c>
      <c r="U318" s="23">
        <f t="shared" si="121"/>
        <v>0</v>
      </c>
      <c r="V318" s="22">
        <f t="shared" si="121"/>
        <v>45</v>
      </c>
      <c r="W318" s="23">
        <f t="shared" si="121"/>
        <v>95</v>
      </c>
      <c r="X318" s="22">
        <f t="shared" si="114"/>
        <v>185</v>
      </c>
      <c r="Y318" s="23">
        <f t="shared" si="115"/>
        <v>386</v>
      </c>
      <c r="Z318" s="6">
        <f t="shared" si="116"/>
        <v>571</v>
      </c>
    </row>
  </sheetData>
  <mergeCells count="464">
    <mergeCell ref="A309:A310"/>
    <mergeCell ref="B309:G309"/>
    <mergeCell ref="H309:M309"/>
    <mergeCell ref="N309:O310"/>
    <mergeCell ref="P309:Q310"/>
    <mergeCell ref="R309:S310"/>
    <mergeCell ref="T309:U310"/>
    <mergeCell ref="V309:W310"/>
    <mergeCell ref="X309:Y310"/>
    <mergeCell ref="Z298:Z300"/>
    <mergeCell ref="B299:C299"/>
    <mergeCell ref="D299:E299"/>
    <mergeCell ref="F299:G299"/>
    <mergeCell ref="H299:I299"/>
    <mergeCell ref="J299:K299"/>
    <mergeCell ref="L299:M299"/>
    <mergeCell ref="Z309:Z311"/>
    <mergeCell ref="B310:C310"/>
    <mergeCell ref="D310:E310"/>
    <mergeCell ref="F310:G310"/>
    <mergeCell ref="H310:I310"/>
    <mergeCell ref="J310:K310"/>
    <mergeCell ref="L310:M310"/>
    <mergeCell ref="A298:A299"/>
    <mergeCell ref="B298:G298"/>
    <mergeCell ref="H298:M298"/>
    <mergeCell ref="N298:O299"/>
    <mergeCell ref="P298:Q299"/>
    <mergeCell ref="R298:S299"/>
    <mergeCell ref="T287:U288"/>
    <mergeCell ref="V287:W288"/>
    <mergeCell ref="X287:Y288"/>
    <mergeCell ref="T298:U299"/>
    <mergeCell ref="V298:W299"/>
    <mergeCell ref="X298:Y299"/>
    <mergeCell ref="Z287:Z289"/>
    <mergeCell ref="B288:C288"/>
    <mergeCell ref="D288:E288"/>
    <mergeCell ref="F288:G288"/>
    <mergeCell ref="H288:I288"/>
    <mergeCell ref="J288:K288"/>
    <mergeCell ref="L288:M288"/>
    <mergeCell ref="A276:A277"/>
    <mergeCell ref="B276:G276"/>
    <mergeCell ref="H276:M276"/>
    <mergeCell ref="N276:O277"/>
    <mergeCell ref="P276:Q277"/>
    <mergeCell ref="R276:S277"/>
    <mergeCell ref="A287:A288"/>
    <mergeCell ref="B287:G287"/>
    <mergeCell ref="H287:M287"/>
    <mergeCell ref="N287:O288"/>
    <mergeCell ref="P287:Q288"/>
    <mergeCell ref="R287:S288"/>
    <mergeCell ref="Z265:Z267"/>
    <mergeCell ref="B266:C266"/>
    <mergeCell ref="D266:E266"/>
    <mergeCell ref="F266:G266"/>
    <mergeCell ref="H266:I266"/>
    <mergeCell ref="J266:K266"/>
    <mergeCell ref="L266:M266"/>
    <mergeCell ref="Z276:Z278"/>
    <mergeCell ref="B277:C277"/>
    <mergeCell ref="D277:E277"/>
    <mergeCell ref="F277:G277"/>
    <mergeCell ref="H277:I277"/>
    <mergeCell ref="J277:K277"/>
    <mergeCell ref="L277:M277"/>
    <mergeCell ref="T276:U277"/>
    <mergeCell ref="V276:W277"/>
    <mergeCell ref="X276:Y277"/>
    <mergeCell ref="A265:A266"/>
    <mergeCell ref="B265:G265"/>
    <mergeCell ref="H265:M265"/>
    <mergeCell ref="N265:O266"/>
    <mergeCell ref="P265:Q266"/>
    <mergeCell ref="R265:S266"/>
    <mergeCell ref="T254:U255"/>
    <mergeCell ref="V254:W255"/>
    <mergeCell ref="X254:Y255"/>
    <mergeCell ref="T265:U266"/>
    <mergeCell ref="V265:W266"/>
    <mergeCell ref="X265:Y266"/>
    <mergeCell ref="Z254:Z256"/>
    <mergeCell ref="B255:C255"/>
    <mergeCell ref="D255:E255"/>
    <mergeCell ref="F255:G255"/>
    <mergeCell ref="H255:I255"/>
    <mergeCell ref="J255:K255"/>
    <mergeCell ref="L255:M255"/>
    <mergeCell ref="A254:A255"/>
    <mergeCell ref="B254:G254"/>
    <mergeCell ref="H254:M254"/>
    <mergeCell ref="N254:O255"/>
    <mergeCell ref="P254:Q255"/>
    <mergeCell ref="R254:S255"/>
    <mergeCell ref="T243:U244"/>
    <mergeCell ref="V243:W244"/>
    <mergeCell ref="X243:Y244"/>
    <mergeCell ref="Z243:Z245"/>
    <mergeCell ref="B244:C244"/>
    <mergeCell ref="D244:E244"/>
    <mergeCell ref="F244:G244"/>
    <mergeCell ref="H244:I244"/>
    <mergeCell ref="J244:K244"/>
    <mergeCell ref="L244:M244"/>
    <mergeCell ref="A232:A233"/>
    <mergeCell ref="B232:G232"/>
    <mergeCell ref="H232:M232"/>
    <mergeCell ref="N232:O233"/>
    <mergeCell ref="P232:Q233"/>
    <mergeCell ref="R232:S233"/>
    <mergeCell ref="A243:A244"/>
    <mergeCell ref="B243:G243"/>
    <mergeCell ref="H243:M243"/>
    <mergeCell ref="N243:O244"/>
    <mergeCell ref="P243:Q244"/>
    <mergeCell ref="R243:S244"/>
    <mergeCell ref="Z221:Z223"/>
    <mergeCell ref="B222:C222"/>
    <mergeCell ref="D222:E222"/>
    <mergeCell ref="F222:G222"/>
    <mergeCell ref="H222:I222"/>
    <mergeCell ref="J222:K222"/>
    <mergeCell ref="L222:M222"/>
    <mergeCell ref="Z232:Z234"/>
    <mergeCell ref="B233:C233"/>
    <mergeCell ref="D233:E233"/>
    <mergeCell ref="F233:G233"/>
    <mergeCell ref="H233:I233"/>
    <mergeCell ref="J233:K233"/>
    <mergeCell ref="L233:M233"/>
    <mergeCell ref="T232:U233"/>
    <mergeCell ref="V232:W233"/>
    <mergeCell ref="X232:Y233"/>
    <mergeCell ref="A221:A222"/>
    <mergeCell ref="B221:G221"/>
    <mergeCell ref="H221:M221"/>
    <mergeCell ref="N221:O222"/>
    <mergeCell ref="P221:Q222"/>
    <mergeCell ref="R221:S222"/>
    <mergeCell ref="T210:U211"/>
    <mergeCell ref="V210:W211"/>
    <mergeCell ref="X210:Y211"/>
    <mergeCell ref="T221:U222"/>
    <mergeCell ref="V221:W222"/>
    <mergeCell ref="X221:Y222"/>
    <mergeCell ref="Z210:Z212"/>
    <mergeCell ref="B211:C211"/>
    <mergeCell ref="D211:E211"/>
    <mergeCell ref="F211:G211"/>
    <mergeCell ref="H211:I211"/>
    <mergeCell ref="J211:K211"/>
    <mergeCell ref="L211:M211"/>
    <mergeCell ref="A210:A211"/>
    <mergeCell ref="B210:G210"/>
    <mergeCell ref="H210:M210"/>
    <mergeCell ref="N210:O211"/>
    <mergeCell ref="P210:Q211"/>
    <mergeCell ref="R210:S211"/>
    <mergeCell ref="T199:U200"/>
    <mergeCell ref="V199:W200"/>
    <mergeCell ref="X199:Y200"/>
    <mergeCell ref="Z199:Z201"/>
    <mergeCell ref="B200:C200"/>
    <mergeCell ref="D200:E200"/>
    <mergeCell ref="F200:G200"/>
    <mergeCell ref="H200:I200"/>
    <mergeCell ref="J200:K200"/>
    <mergeCell ref="L200:M200"/>
    <mergeCell ref="A188:A189"/>
    <mergeCell ref="B188:G188"/>
    <mergeCell ref="H188:M188"/>
    <mergeCell ref="N188:O189"/>
    <mergeCell ref="P188:Q189"/>
    <mergeCell ref="R188:S189"/>
    <mergeCell ref="A199:A200"/>
    <mergeCell ref="B199:G199"/>
    <mergeCell ref="H199:M199"/>
    <mergeCell ref="N199:O200"/>
    <mergeCell ref="P199:Q200"/>
    <mergeCell ref="R199:S200"/>
    <mergeCell ref="Z177:Z179"/>
    <mergeCell ref="B178:C178"/>
    <mergeCell ref="D178:E178"/>
    <mergeCell ref="F178:G178"/>
    <mergeCell ref="H178:I178"/>
    <mergeCell ref="J178:K178"/>
    <mergeCell ref="L178:M178"/>
    <mergeCell ref="Z188:Z190"/>
    <mergeCell ref="B189:C189"/>
    <mergeCell ref="D189:E189"/>
    <mergeCell ref="F189:G189"/>
    <mergeCell ref="H189:I189"/>
    <mergeCell ref="J189:K189"/>
    <mergeCell ref="L189:M189"/>
    <mergeCell ref="T188:U189"/>
    <mergeCell ref="V188:W189"/>
    <mergeCell ref="X188:Y189"/>
    <mergeCell ref="A177:A178"/>
    <mergeCell ref="B177:G177"/>
    <mergeCell ref="H177:M177"/>
    <mergeCell ref="N177:O178"/>
    <mergeCell ref="P177:Q178"/>
    <mergeCell ref="R177:S178"/>
    <mergeCell ref="T166:U167"/>
    <mergeCell ref="V166:W167"/>
    <mergeCell ref="X166:Y167"/>
    <mergeCell ref="T177:U178"/>
    <mergeCell ref="V177:W178"/>
    <mergeCell ref="X177:Y178"/>
    <mergeCell ref="Z166:Z168"/>
    <mergeCell ref="B167:C167"/>
    <mergeCell ref="D167:E167"/>
    <mergeCell ref="F167:G167"/>
    <mergeCell ref="H167:I167"/>
    <mergeCell ref="J167:K167"/>
    <mergeCell ref="L167:M167"/>
    <mergeCell ref="A166:A167"/>
    <mergeCell ref="B166:G166"/>
    <mergeCell ref="H166:M166"/>
    <mergeCell ref="N166:O167"/>
    <mergeCell ref="P166:Q167"/>
    <mergeCell ref="R166:S167"/>
    <mergeCell ref="T155:U156"/>
    <mergeCell ref="V155:W156"/>
    <mergeCell ref="X155:Y156"/>
    <mergeCell ref="Z155:Z157"/>
    <mergeCell ref="B156:C156"/>
    <mergeCell ref="D156:E156"/>
    <mergeCell ref="F156:G156"/>
    <mergeCell ref="H156:I156"/>
    <mergeCell ref="J156:K156"/>
    <mergeCell ref="L156:M156"/>
    <mergeCell ref="A144:A145"/>
    <mergeCell ref="B144:G144"/>
    <mergeCell ref="H144:M144"/>
    <mergeCell ref="N144:O145"/>
    <mergeCell ref="P144:Q145"/>
    <mergeCell ref="R144:S145"/>
    <mergeCell ref="A155:A156"/>
    <mergeCell ref="B155:G155"/>
    <mergeCell ref="H155:M155"/>
    <mergeCell ref="N155:O156"/>
    <mergeCell ref="P155:Q156"/>
    <mergeCell ref="R155:S156"/>
    <mergeCell ref="Z133:Z135"/>
    <mergeCell ref="B134:C134"/>
    <mergeCell ref="D134:E134"/>
    <mergeCell ref="F134:G134"/>
    <mergeCell ref="H134:I134"/>
    <mergeCell ref="J134:K134"/>
    <mergeCell ref="L134:M134"/>
    <mergeCell ref="Z144:Z146"/>
    <mergeCell ref="B145:C145"/>
    <mergeCell ref="D145:E145"/>
    <mergeCell ref="F145:G145"/>
    <mergeCell ref="H145:I145"/>
    <mergeCell ref="J145:K145"/>
    <mergeCell ref="L145:M145"/>
    <mergeCell ref="T144:U145"/>
    <mergeCell ref="V144:W145"/>
    <mergeCell ref="X144:Y145"/>
    <mergeCell ref="A133:A134"/>
    <mergeCell ref="B133:G133"/>
    <mergeCell ref="H133:M133"/>
    <mergeCell ref="N133:O134"/>
    <mergeCell ref="P133:Q134"/>
    <mergeCell ref="R133:S134"/>
    <mergeCell ref="T122:U123"/>
    <mergeCell ref="V122:W123"/>
    <mergeCell ref="X122:Y123"/>
    <mergeCell ref="T133:U134"/>
    <mergeCell ref="V133:W134"/>
    <mergeCell ref="X133:Y134"/>
    <mergeCell ref="Z122:Z124"/>
    <mergeCell ref="B123:C123"/>
    <mergeCell ref="D123:E123"/>
    <mergeCell ref="F123:G123"/>
    <mergeCell ref="H123:I123"/>
    <mergeCell ref="J123:K123"/>
    <mergeCell ref="L123:M123"/>
    <mergeCell ref="A122:A123"/>
    <mergeCell ref="B122:G122"/>
    <mergeCell ref="H122:M122"/>
    <mergeCell ref="N122:O123"/>
    <mergeCell ref="P122:Q123"/>
    <mergeCell ref="R122:S123"/>
    <mergeCell ref="T111:U112"/>
    <mergeCell ref="V111:W112"/>
    <mergeCell ref="X111:Y112"/>
    <mergeCell ref="Z111:Z113"/>
    <mergeCell ref="B112:C112"/>
    <mergeCell ref="D112:E112"/>
    <mergeCell ref="F112:G112"/>
    <mergeCell ref="H112:I112"/>
    <mergeCell ref="J112:K112"/>
    <mergeCell ref="L112:M112"/>
    <mergeCell ref="A100:A101"/>
    <mergeCell ref="B100:G100"/>
    <mergeCell ref="H100:M100"/>
    <mergeCell ref="N100:O101"/>
    <mergeCell ref="P100:Q101"/>
    <mergeCell ref="R100:S101"/>
    <mergeCell ref="A111:A112"/>
    <mergeCell ref="B111:G111"/>
    <mergeCell ref="H111:M111"/>
    <mergeCell ref="N111:O112"/>
    <mergeCell ref="P111:Q112"/>
    <mergeCell ref="R111:S112"/>
    <mergeCell ref="Z89:Z91"/>
    <mergeCell ref="B90:C90"/>
    <mergeCell ref="D90:E90"/>
    <mergeCell ref="F90:G90"/>
    <mergeCell ref="H90:I90"/>
    <mergeCell ref="J90:K90"/>
    <mergeCell ref="L90:M90"/>
    <mergeCell ref="Z100:Z102"/>
    <mergeCell ref="B101:C101"/>
    <mergeCell ref="D101:E101"/>
    <mergeCell ref="F101:G101"/>
    <mergeCell ref="H101:I101"/>
    <mergeCell ref="J101:K101"/>
    <mergeCell ref="L101:M101"/>
    <mergeCell ref="T100:U101"/>
    <mergeCell ref="V100:W101"/>
    <mergeCell ref="X100:Y101"/>
    <mergeCell ref="A89:A90"/>
    <mergeCell ref="B89:G89"/>
    <mergeCell ref="H89:M89"/>
    <mergeCell ref="N89:O90"/>
    <mergeCell ref="P89:Q90"/>
    <mergeCell ref="R89:S90"/>
    <mergeCell ref="T78:U79"/>
    <mergeCell ref="V78:W79"/>
    <mergeCell ref="X78:Y79"/>
    <mergeCell ref="T89:U90"/>
    <mergeCell ref="V89:W90"/>
    <mergeCell ref="X89:Y90"/>
    <mergeCell ref="Z78:Z80"/>
    <mergeCell ref="B79:C79"/>
    <mergeCell ref="D79:E79"/>
    <mergeCell ref="F79:G79"/>
    <mergeCell ref="H79:I79"/>
    <mergeCell ref="J79:K79"/>
    <mergeCell ref="L79:M79"/>
    <mergeCell ref="A78:A79"/>
    <mergeCell ref="B78:G78"/>
    <mergeCell ref="H78:M78"/>
    <mergeCell ref="N78:O79"/>
    <mergeCell ref="P78:Q79"/>
    <mergeCell ref="R78:S79"/>
    <mergeCell ref="T67:U68"/>
    <mergeCell ref="V67:W68"/>
    <mergeCell ref="X67:Y68"/>
    <mergeCell ref="Z67:Z69"/>
    <mergeCell ref="B68:C68"/>
    <mergeCell ref="D68:E68"/>
    <mergeCell ref="F68:G68"/>
    <mergeCell ref="H68:I68"/>
    <mergeCell ref="J68:K68"/>
    <mergeCell ref="L68:M68"/>
    <mergeCell ref="A56:A57"/>
    <mergeCell ref="B56:G56"/>
    <mergeCell ref="H56:M56"/>
    <mergeCell ref="N56:O57"/>
    <mergeCell ref="P56:Q57"/>
    <mergeCell ref="R56:S57"/>
    <mergeCell ref="A67:A68"/>
    <mergeCell ref="B67:G67"/>
    <mergeCell ref="H67:M67"/>
    <mergeCell ref="N67:O68"/>
    <mergeCell ref="P67:Q68"/>
    <mergeCell ref="R67:S68"/>
    <mergeCell ref="Z45:Z47"/>
    <mergeCell ref="B46:C46"/>
    <mergeCell ref="D46:E46"/>
    <mergeCell ref="F46:G46"/>
    <mergeCell ref="H46:I46"/>
    <mergeCell ref="J46:K46"/>
    <mergeCell ref="L46:M46"/>
    <mergeCell ref="Z56:Z58"/>
    <mergeCell ref="B57:C57"/>
    <mergeCell ref="D57:E57"/>
    <mergeCell ref="F57:G57"/>
    <mergeCell ref="H57:I57"/>
    <mergeCell ref="J57:K57"/>
    <mergeCell ref="L57:M57"/>
    <mergeCell ref="T56:U57"/>
    <mergeCell ref="V56:W57"/>
    <mergeCell ref="X56:Y57"/>
    <mergeCell ref="A45:A46"/>
    <mergeCell ref="B45:G45"/>
    <mergeCell ref="H45:M45"/>
    <mergeCell ref="N45:O46"/>
    <mergeCell ref="P45:Q46"/>
    <mergeCell ref="R45:S46"/>
    <mergeCell ref="T34:U35"/>
    <mergeCell ref="V34:W35"/>
    <mergeCell ref="X34:Y35"/>
    <mergeCell ref="T45:U46"/>
    <mergeCell ref="V45:W46"/>
    <mergeCell ref="X45:Y46"/>
    <mergeCell ref="Z34:Z36"/>
    <mergeCell ref="B35:C35"/>
    <mergeCell ref="D35:E35"/>
    <mergeCell ref="F35:G35"/>
    <mergeCell ref="H35:I35"/>
    <mergeCell ref="J35:K35"/>
    <mergeCell ref="L35:M35"/>
    <mergeCell ref="A34:A35"/>
    <mergeCell ref="B34:G34"/>
    <mergeCell ref="H34:M34"/>
    <mergeCell ref="N34:O35"/>
    <mergeCell ref="P34:Q35"/>
    <mergeCell ref="R34:S35"/>
    <mergeCell ref="T23:U24"/>
    <mergeCell ref="V23:W24"/>
    <mergeCell ref="X23:Y24"/>
    <mergeCell ref="Z23:Z25"/>
    <mergeCell ref="B24:C24"/>
    <mergeCell ref="D24:E24"/>
    <mergeCell ref="F24:G24"/>
    <mergeCell ref="H24:I24"/>
    <mergeCell ref="J24:K24"/>
    <mergeCell ref="L24:M24"/>
    <mergeCell ref="A12:A13"/>
    <mergeCell ref="B12:G12"/>
    <mergeCell ref="H12:M12"/>
    <mergeCell ref="N12:O13"/>
    <mergeCell ref="P12:Q13"/>
    <mergeCell ref="R12:S13"/>
    <mergeCell ref="A23:A24"/>
    <mergeCell ref="B23:G23"/>
    <mergeCell ref="H23:M23"/>
    <mergeCell ref="N23:O24"/>
    <mergeCell ref="P23:Q24"/>
    <mergeCell ref="R23:S24"/>
    <mergeCell ref="Z1:Z3"/>
    <mergeCell ref="B2:C2"/>
    <mergeCell ref="D2:E2"/>
    <mergeCell ref="F2:G2"/>
    <mergeCell ref="H2:I2"/>
    <mergeCell ref="J2:K2"/>
    <mergeCell ref="L2:M2"/>
    <mergeCell ref="Z12:Z14"/>
    <mergeCell ref="B13:C13"/>
    <mergeCell ref="D13:E13"/>
    <mergeCell ref="F13:G13"/>
    <mergeCell ref="H13:I13"/>
    <mergeCell ref="J13:K13"/>
    <mergeCell ref="L13:M13"/>
    <mergeCell ref="T12:U13"/>
    <mergeCell ref="V12:W13"/>
    <mergeCell ref="X12:Y13"/>
    <mergeCell ref="A1:A2"/>
    <mergeCell ref="B1:G1"/>
    <mergeCell ref="H1:M1"/>
    <mergeCell ref="N1:O2"/>
    <mergeCell ref="P1:Q2"/>
    <mergeCell ref="R1:S2"/>
    <mergeCell ref="T1:U2"/>
    <mergeCell ref="V1:W2"/>
    <mergeCell ref="X1:Y2"/>
  </mergeCells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workbookViewId="0">
      <selection activeCell="F59" sqref="F59"/>
    </sheetView>
  </sheetViews>
  <sheetFormatPr baseColWidth="10" defaultRowHeight="15"/>
  <sheetData>
    <row r="1" spans="1:6">
      <c r="A1" s="47">
        <v>42848</v>
      </c>
      <c r="B1" s="77" t="s">
        <v>33</v>
      </c>
      <c r="C1" s="78"/>
      <c r="D1" s="78"/>
      <c r="E1" s="79"/>
      <c r="F1" s="34"/>
    </row>
    <row r="2" spans="1:6">
      <c r="A2" t="s">
        <v>44</v>
      </c>
      <c r="B2" s="82" t="s">
        <v>34</v>
      </c>
      <c r="C2" s="83"/>
      <c r="D2" s="83"/>
      <c r="E2" s="84"/>
      <c r="F2" s="25">
        <v>8</v>
      </c>
    </row>
    <row r="3" spans="1:6">
      <c r="B3" s="82" t="s">
        <v>35</v>
      </c>
      <c r="C3" s="83"/>
      <c r="D3" s="83"/>
      <c r="E3" s="84"/>
      <c r="F3" s="25"/>
    </row>
    <row r="4" spans="1:6" ht="15.75" thickBot="1">
      <c r="B4" s="37"/>
      <c r="C4" s="38"/>
      <c r="D4" s="38"/>
      <c r="E4" s="39"/>
      <c r="F4" s="36"/>
    </row>
    <row r="5" spans="1:6" ht="15.75" thickBot="1">
      <c r="B5" s="71" t="s">
        <v>10</v>
      </c>
      <c r="C5" s="72"/>
      <c r="D5" s="72"/>
      <c r="E5" s="73"/>
      <c r="F5" s="35">
        <f>SUM(F1:F4)</f>
        <v>8</v>
      </c>
    </row>
    <row r="7" spans="1:6">
      <c r="A7" s="47">
        <v>42854</v>
      </c>
      <c r="B7" s="77" t="s">
        <v>33</v>
      </c>
      <c r="C7" s="78"/>
      <c r="D7" s="78"/>
      <c r="E7" s="79"/>
      <c r="F7" s="34"/>
    </row>
    <row r="8" spans="1:6">
      <c r="A8" t="s">
        <v>45</v>
      </c>
      <c r="B8" s="82" t="s">
        <v>34</v>
      </c>
      <c r="C8" s="83"/>
      <c r="D8" s="83"/>
      <c r="E8" s="84"/>
      <c r="F8" s="25">
        <v>6</v>
      </c>
    </row>
    <row r="9" spans="1:6">
      <c r="B9" s="82" t="s">
        <v>35</v>
      </c>
      <c r="C9" s="83"/>
      <c r="D9" s="83"/>
      <c r="E9" s="84"/>
      <c r="F9" s="25"/>
    </row>
    <row r="10" spans="1:6" ht="15.75" thickBot="1">
      <c r="B10" s="37"/>
      <c r="C10" s="38"/>
      <c r="D10" s="38"/>
      <c r="E10" s="39"/>
      <c r="F10" s="36"/>
    </row>
    <row r="11" spans="1:6" ht="15.75" thickBot="1">
      <c r="B11" s="71" t="s">
        <v>10</v>
      </c>
      <c r="C11" s="72"/>
      <c r="D11" s="72"/>
      <c r="E11" s="73"/>
      <c r="F11" s="35">
        <f>SUM(F7:F10)</f>
        <v>6</v>
      </c>
    </row>
    <row r="13" spans="1:6">
      <c r="A13" s="47">
        <v>42932</v>
      </c>
      <c r="B13" s="77" t="s">
        <v>33</v>
      </c>
      <c r="C13" s="78"/>
      <c r="D13" s="78"/>
      <c r="E13" s="79"/>
      <c r="F13" s="34">
        <v>1</v>
      </c>
    </row>
    <row r="14" spans="1:6">
      <c r="A14" t="s">
        <v>48</v>
      </c>
      <c r="B14" s="82" t="s">
        <v>34</v>
      </c>
      <c r="C14" s="83"/>
      <c r="D14" s="83"/>
      <c r="E14" s="84"/>
      <c r="F14" s="25">
        <v>5</v>
      </c>
    </row>
    <row r="15" spans="1:6">
      <c r="B15" s="82" t="s">
        <v>35</v>
      </c>
      <c r="C15" s="83"/>
      <c r="D15" s="83"/>
      <c r="E15" s="84"/>
      <c r="F15" s="25"/>
    </row>
    <row r="16" spans="1:6" ht="15.75" thickBot="1">
      <c r="B16" s="37"/>
      <c r="C16" s="38"/>
      <c r="D16" s="38"/>
      <c r="E16" s="39"/>
      <c r="F16" s="36"/>
    </row>
    <row r="17" spans="1:6" ht="15.75" thickBot="1">
      <c r="B17" s="71" t="s">
        <v>10</v>
      </c>
      <c r="C17" s="72"/>
      <c r="D17" s="72"/>
      <c r="E17" s="73"/>
      <c r="F17" s="35">
        <f>SUM(F13:F16)</f>
        <v>6</v>
      </c>
    </row>
    <row r="19" spans="1:6">
      <c r="A19" s="47">
        <v>42974</v>
      </c>
      <c r="B19" s="77" t="s">
        <v>33</v>
      </c>
      <c r="C19" s="78"/>
      <c r="D19" s="78"/>
      <c r="E19" s="79"/>
      <c r="F19" s="34">
        <v>5</v>
      </c>
    </row>
    <row r="20" spans="1:6">
      <c r="A20" t="s">
        <v>63</v>
      </c>
      <c r="B20" s="82" t="s">
        <v>34</v>
      </c>
      <c r="C20" s="83"/>
      <c r="D20" s="83"/>
      <c r="E20" s="84"/>
      <c r="F20" s="25">
        <v>9</v>
      </c>
    </row>
    <row r="21" spans="1:6">
      <c r="B21" s="82" t="s">
        <v>35</v>
      </c>
      <c r="C21" s="83"/>
      <c r="D21" s="83"/>
      <c r="E21" s="84"/>
      <c r="F21" s="25">
        <v>3</v>
      </c>
    </row>
    <row r="22" spans="1:6" ht="15.75" thickBot="1">
      <c r="B22" s="37"/>
      <c r="C22" s="38"/>
      <c r="D22" s="38"/>
      <c r="E22" s="39"/>
      <c r="F22" s="36"/>
    </row>
    <row r="23" spans="1:6" ht="15.75" thickBot="1">
      <c r="B23" s="71" t="s">
        <v>10</v>
      </c>
      <c r="C23" s="72"/>
      <c r="D23" s="72"/>
      <c r="E23" s="73"/>
      <c r="F23" s="35">
        <f>SUM(F19:F22)</f>
        <v>17</v>
      </c>
    </row>
    <row r="25" spans="1:6">
      <c r="A25" s="47">
        <v>42987</v>
      </c>
      <c r="B25" s="77" t="s">
        <v>33</v>
      </c>
      <c r="C25" s="78"/>
      <c r="D25" s="78"/>
      <c r="E25" s="79"/>
      <c r="F25" s="34">
        <v>3</v>
      </c>
    </row>
    <row r="26" spans="1:6">
      <c r="A26" t="s">
        <v>66</v>
      </c>
      <c r="B26" s="82" t="s">
        <v>34</v>
      </c>
      <c r="C26" s="83"/>
      <c r="D26" s="83"/>
      <c r="E26" s="84"/>
      <c r="F26" s="25">
        <v>3</v>
      </c>
    </row>
    <row r="27" spans="1:6">
      <c r="B27" s="82" t="s">
        <v>35</v>
      </c>
      <c r="C27" s="83"/>
      <c r="D27" s="83"/>
      <c r="E27" s="84"/>
      <c r="F27" s="25"/>
    </row>
    <row r="28" spans="1:6" ht="15.75" thickBot="1">
      <c r="B28" s="37"/>
      <c r="C28" s="38"/>
      <c r="D28" s="38"/>
      <c r="E28" s="39"/>
      <c r="F28" s="36"/>
    </row>
    <row r="29" spans="1:6" ht="15.75" thickBot="1">
      <c r="B29" s="71" t="s">
        <v>10</v>
      </c>
      <c r="C29" s="72"/>
      <c r="D29" s="72"/>
      <c r="E29" s="73"/>
      <c r="F29" s="35">
        <v>6</v>
      </c>
    </row>
    <row r="31" spans="1:6">
      <c r="A31" s="47">
        <v>43015</v>
      </c>
      <c r="B31" s="77" t="s">
        <v>33</v>
      </c>
      <c r="C31" s="78"/>
      <c r="D31" s="78"/>
      <c r="E31" s="79"/>
      <c r="F31" s="34"/>
    </row>
    <row r="32" spans="1:6">
      <c r="A32" t="s">
        <v>45</v>
      </c>
      <c r="B32" s="82" t="s">
        <v>34</v>
      </c>
      <c r="C32" s="83"/>
      <c r="D32" s="83"/>
      <c r="E32" s="84"/>
      <c r="F32" s="25">
        <v>6</v>
      </c>
    </row>
    <row r="33" spans="1:6">
      <c r="B33" s="82" t="s">
        <v>35</v>
      </c>
      <c r="C33" s="83"/>
      <c r="D33" s="83"/>
      <c r="E33" s="84"/>
      <c r="F33" s="25"/>
    </row>
    <row r="34" spans="1:6" ht="15.75" thickBot="1">
      <c r="B34" s="37"/>
      <c r="C34" s="38"/>
      <c r="D34" s="38"/>
      <c r="E34" s="39"/>
      <c r="F34" s="36"/>
    </row>
    <row r="35" spans="1:6" ht="15.75" thickBot="1">
      <c r="B35" s="71" t="s">
        <v>10</v>
      </c>
      <c r="C35" s="72"/>
      <c r="D35" s="72"/>
      <c r="E35" s="73"/>
      <c r="F35" s="35">
        <f>SUM(F31:F34)</f>
        <v>6</v>
      </c>
    </row>
    <row r="37" spans="1:6">
      <c r="A37" s="47">
        <v>43037</v>
      </c>
      <c r="B37" s="77" t="s">
        <v>33</v>
      </c>
      <c r="C37" s="78"/>
      <c r="D37" s="78"/>
      <c r="E37" s="79"/>
      <c r="F37" s="34"/>
    </row>
    <row r="38" spans="1:6">
      <c r="A38" t="s">
        <v>44</v>
      </c>
      <c r="B38" s="82" t="s">
        <v>34</v>
      </c>
      <c r="C38" s="83"/>
      <c r="D38" s="83"/>
      <c r="E38" s="84"/>
      <c r="F38" s="25">
        <v>7</v>
      </c>
    </row>
    <row r="39" spans="1:6">
      <c r="B39" s="82" t="s">
        <v>35</v>
      </c>
      <c r="C39" s="83"/>
      <c r="D39" s="83"/>
      <c r="E39" s="84"/>
      <c r="F39" s="25">
        <v>3</v>
      </c>
    </row>
    <row r="40" spans="1:6" ht="15.75" thickBot="1">
      <c r="B40" s="37"/>
      <c r="C40" s="38"/>
      <c r="D40" s="38"/>
      <c r="E40" s="39"/>
      <c r="F40" s="36"/>
    </row>
    <row r="41" spans="1:6" ht="15.75" thickBot="1">
      <c r="B41" s="71" t="s">
        <v>10</v>
      </c>
      <c r="C41" s="72"/>
      <c r="D41" s="72"/>
      <c r="E41" s="73"/>
      <c r="F41" s="35">
        <f>SUM(F37:F40)</f>
        <v>10</v>
      </c>
    </row>
    <row r="43" spans="1:6">
      <c r="A43" s="47">
        <v>43030</v>
      </c>
      <c r="B43" s="77" t="s">
        <v>33</v>
      </c>
      <c r="C43" s="78"/>
      <c r="D43" s="78"/>
      <c r="E43" s="79"/>
      <c r="F43" s="34"/>
    </row>
    <row r="44" spans="1:6">
      <c r="A44" t="s">
        <v>53</v>
      </c>
      <c r="B44" s="82" t="s">
        <v>34</v>
      </c>
      <c r="C44" s="83"/>
      <c r="D44" s="83"/>
      <c r="E44" s="84"/>
      <c r="F44" s="25">
        <v>7</v>
      </c>
    </row>
    <row r="45" spans="1:6">
      <c r="B45" s="82" t="s">
        <v>35</v>
      </c>
      <c r="C45" s="83"/>
      <c r="D45" s="83"/>
      <c r="E45" s="84"/>
      <c r="F45" s="25">
        <v>2</v>
      </c>
    </row>
    <row r="46" spans="1:6" ht="15.75" thickBot="1">
      <c r="B46" s="37"/>
      <c r="C46" s="38"/>
      <c r="D46" s="38"/>
      <c r="E46" s="39"/>
      <c r="F46" s="36"/>
    </row>
    <row r="47" spans="1:6" ht="15.75" thickBot="1">
      <c r="B47" s="71" t="s">
        <v>10</v>
      </c>
      <c r="C47" s="72"/>
      <c r="D47" s="72"/>
      <c r="E47" s="73"/>
      <c r="F47" s="35">
        <f>SUM(F43:F46)</f>
        <v>9</v>
      </c>
    </row>
    <row r="49" spans="1:6">
      <c r="A49" s="47">
        <v>43044</v>
      </c>
      <c r="B49" s="77" t="s">
        <v>33</v>
      </c>
      <c r="C49" s="78"/>
      <c r="D49" s="78"/>
      <c r="E49" s="79"/>
      <c r="F49" s="34">
        <v>1</v>
      </c>
    </row>
    <row r="50" spans="1:6">
      <c r="A50" t="s">
        <v>46</v>
      </c>
      <c r="B50" s="82" t="s">
        <v>34</v>
      </c>
      <c r="C50" s="83"/>
      <c r="D50" s="83"/>
      <c r="E50" s="84"/>
      <c r="F50" s="25">
        <v>3</v>
      </c>
    </row>
    <row r="51" spans="1:6">
      <c r="B51" s="82" t="s">
        <v>35</v>
      </c>
      <c r="C51" s="83"/>
      <c r="D51" s="83"/>
      <c r="E51" s="84"/>
      <c r="F51" s="25"/>
    </row>
    <row r="52" spans="1:6" ht="15.75" thickBot="1">
      <c r="B52" s="37"/>
      <c r="C52" s="38"/>
      <c r="D52" s="38"/>
      <c r="E52" s="39"/>
      <c r="F52" s="36"/>
    </row>
    <row r="53" spans="1:6" ht="15.75" thickBot="1">
      <c r="B53" s="71" t="s">
        <v>10</v>
      </c>
      <c r="C53" s="72"/>
      <c r="D53" s="72"/>
      <c r="E53" s="73"/>
      <c r="F53" s="35">
        <f>SUM(F49:F52)</f>
        <v>4</v>
      </c>
    </row>
    <row r="55" spans="1:6">
      <c r="A55" s="47">
        <v>43051</v>
      </c>
      <c r="B55" s="77" t="s">
        <v>33</v>
      </c>
      <c r="C55" s="78"/>
      <c r="D55" s="78"/>
      <c r="E55" s="79"/>
      <c r="F55" s="34">
        <v>4</v>
      </c>
    </row>
    <row r="56" spans="1:6">
      <c r="A56" t="s">
        <v>68</v>
      </c>
      <c r="B56" s="82" t="s">
        <v>34</v>
      </c>
      <c r="C56" s="83"/>
      <c r="D56" s="83"/>
      <c r="E56" s="84"/>
      <c r="F56" s="25">
        <v>5</v>
      </c>
    </row>
    <row r="57" spans="1:6">
      <c r="B57" s="82" t="s">
        <v>35</v>
      </c>
      <c r="C57" s="83"/>
      <c r="D57" s="83"/>
      <c r="E57" s="84"/>
      <c r="F57" s="25">
        <v>4</v>
      </c>
    </row>
    <row r="58" spans="1:6" ht="15.75" thickBot="1">
      <c r="B58" s="37"/>
      <c r="C58" s="38"/>
      <c r="D58" s="38"/>
      <c r="E58" s="39"/>
      <c r="F58" s="36"/>
    </row>
    <row r="59" spans="1:6" ht="15.75" thickBot="1">
      <c r="B59" s="71" t="s">
        <v>10</v>
      </c>
      <c r="C59" s="72"/>
      <c r="D59" s="72"/>
      <c r="E59" s="73"/>
      <c r="F59" s="35">
        <f>SUM(F55:F58)</f>
        <v>13</v>
      </c>
    </row>
    <row r="61" spans="1:6">
      <c r="A61" s="47">
        <v>41972</v>
      </c>
      <c r="B61" s="77" t="s">
        <v>33</v>
      </c>
      <c r="C61" s="78"/>
      <c r="D61" s="78"/>
      <c r="E61" s="79"/>
      <c r="F61" s="34"/>
    </row>
    <row r="62" spans="1:6">
      <c r="A62" t="s">
        <v>47</v>
      </c>
      <c r="B62" s="82" t="s">
        <v>34</v>
      </c>
      <c r="C62" s="83"/>
      <c r="D62" s="83"/>
      <c r="E62" s="84"/>
      <c r="F62" s="25"/>
    </row>
    <row r="63" spans="1:6">
      <c r="B63" s="82" t="s">
        <v>35</v>
      </c>
      <c r="C63" s="83"/>
      <c r="D63" s="83"/>
      <c r="E63" s="84"/>
      <c r="F63" s="25"/>
    </row>
    <row r="64" spans="1:6" ht="15.75" thickBot="1">
      <c r="B64" s="37"/>
      <c r="C64" s="38"/>
      <c r="D64" s="38"/>
      <c r="E64" s="39"/>
      <c r="F64" s="36"/>
    </row>
    <row r="65" spans="1:6" ht="15.75" thickBot="1">
      <c r="B65" s="71" t="s">
        <v>10</v>
      </c>
      <c r="C65" s="72"/>
      <c r="D65" s="72"/>
      <c r="E65" s="73"/>
      <c r="F65" s="35">
        <f>SUM(F61:F64)</f>
        <v>0</v>
      </c>
    </row>
    <row r="67" spans="1:6">
      <c r="A67" s="47"/>
      <c r="B67" s="77" t="s">
        <v>33</v>
      </c>
      <c r="C67" s="78"/>
      <c r="D67" s="78"/>
      <c r="E67" s="79"/>
      <c r="F67" s="34"/>
    </row>
    <row r="68" spans="1:6">
      <c r="B68" s="82" t="s">
        <v>34</v>
      </c>
      <c r="C68" s="83"/>
      <c r="D68" s="83"/>
      <c r="E68" s="84"/>
      <c r="F68" s="25"/>
    </row>
    <row r="69" spans="1:6">
      <c r="B69" s="82" t="s">
        <v>35</v>
      </c>
      <c r="C69" s="83"/>
      <c r="D69" s="83"/>
      <c r="E69" s="84"/>
      <c r="F69" s="25"/>
    </row>
    <row r="70" spans="1:6" ht="15.75" thickBot="1">
      <c r="B70" s="37"/>
      <c r="C70" s="38"/>
      <c r="D70" s="38"/>
      <c r="E70" s="39"/>
      <c r="F70" s="36"/>
    </row>
    <row r="71" spans="1:6" ht="15.75" thickBot="1">
      <c r="B71" s="71" t="s">
        <v>10</v>
      </c>
      <c r="C71" s="72"/>
      <c r="D71" s="72"/>
      <c r="E71" s="73"/>
      <c r="F71" s="35">
        <f>SUM(F67:F70)</f>
        <v>0</v>
      </c>
    </row>
    <row r="73" spans="1:6">
      <c r="A73" s="47"/>
      <c r="B73" s="77" t="s">
        <v>33</v>
      </c>
      <c r="C73" s="78"/>
      <c r="D73" s="78"/>
      <c r="E73" s="79"/>
      <c r="F73" s="34"/>
    </row>
    <row r="74" spans="1:6">
      <c r="B74" s="82" t="s">
        <v>34</v>
      </c>
      <c r="C74" s="83"/>
      <c r="D74" s="83"/>
      <c r="E74" s="84"/>
      <c r="F74" s="25"/>
    </row>
    <row r="75" spans="1:6">
      <c r="B75" s="82" t="s">
        <v>35</v>
      </c>
      <c r="C75" s="83"/>
      <c r="D75" s="83"/>
      <c r="E75" s="84"/>
      <c r="F75" s="25"/>
    </row>
    <row r="76" spans="1:6" ht="15.75" thickBot="1">
      <c r="B76" s="37"/>
      <c r="C76" s="38"/>
      <c r="D76" s="38"/>
      <c r="E76" s="39"/>
      <c r="F76" s="36"/>
    </row>
    <row r="77" spans="1:6" ht="15.75" thickBot="1">
      <c r="B77" s="71" t="s">
        <v>10</v>
      </c>
      <c r="C77" s="72"/>
      <c r="D77" s="72"/>
      <c r="E77" s="73"/>
      <c r="F77" s="35">
        <f>SUM(F73:F76)</f>
        <v>0</v>
      </c>
    </row>
    <row r="79" spans="1:6">
      <c r="A79" s="48" t="s">
        <v>10</v>
      </c>
      <c r="B79" s="77" t="s">
        <v>33</v>
      </c>
      <c r="C79" s="78"/>
      <c r="D79" s="78"/>
      <c r="E79" s="79"/>
      <c r="F79" s="34">
        <f>SUM(F1,F7,F13,F19,F25,F31,F37,F43,F49,F55,F61,F67,F73)</f>
        <v>14</v>
      </c>
    </row>
    <row r="80" spans="1:6">
      <c r="B80" s="82" t="s">
        <v>34</v>
      </c>
      <c r="C80" s="83"/>
      <c r="D80" s="83"/>
      <c r="E80" s="84"/>
      <c r="F80" s="34">
        <f>SUM(F2,F8,F14,F20,F26,F32,F38,F44,F50,F56,F62,F68,F74)</f>
        <v>59</v>
      </c>
    </row>
    <row r="81" spans="2:6">
      <c r="B81" s="82" t="s">
        <v>35</v>
      </c>
      <c r="C81" s="83"/>
      <c r="D81" s="83"/>
      <c r="E81" s="84"/>
      <c r="F81" s="34">
        <f>SUM(F3,F9,F15,F21,F27,F33,F39,F45,F51,F57,F63,F69,F75)</f>
        <v>12</v>
      </c>
    </row>
    <row r="82" spans="2:6" ht="15.75" thickBot="1">
      <c r="B82" s="37"/>
      <c r="C82" s="38"/>
      <c r="D82" s="38"/>
      <c r="E82" s="39"/>
      <c r="F82" s="36"/>
    </row>
    <row r="83" spans="2:6" ht="15.75" thickBot="1">
      <c r="B83" s="71" t="s">
        <v>10</v>
      </c>
      <c r="C83" s="72"/>
      <c r="D83" s="72"/>
      <c r="E83" s="73"/>
      <c r="F83" s="35">
        <f>SUM(F79:F82)</f>
        <v>85</v>
      </c>
    </row>
  </sheetData>
  <mergeCells count="56">
    <mergeCell ref="B17:E17"/>
    <mergeCell ref="B1:E1"/>
    <mergeCell ref="B2:E2"/>
    <mergeCell ref="B3:E3"/>
    <mergeCell ref="B5:E5"/>
    <mergeCell ref="B7:E7"/>
    <mergeCell ref="B8:E8"/>
    <mergeCell ref="B9:E9"/>
    <mergeCell ref="B11:E11"/>
    <mergeCell ref="B13:E13"/>
    <mergeCell ref="B14:E14"/>
    <mergeCell ref="B15:E15"/>
    <mergeCell ref="B51:E51"/>
    <mergeCell ref="B35:E35"/>
    <mergeCell ref="B19:E19"/>
    <mergeCell ref="B20:E20"/>
    <mergeCell ref="B21:E21"/>
    <mergeCell ref="B23:E23"/>
    <mergeCell ref="B25:E25"/>
    <mergeCell ref="B26:E26"/>
    <mergeCell ref="B27:E27"/>
    <mergeCell ref="B29:E29"/>
    <mergeCell ref="B31:E31"/>
    <mergeCell ref="B32:E32"/>
    <mergeCell ref="B33:E33"/>
    <mergeCell ref="B44:E44"/>
    <mergeCell ref="B45:E45"/>
    <mergeCell ref="B47:E47"/>
    <mergeCell ref="B49:E49"/>
    <mergeCell ref="B50:E50"/>
    <mergeCell ref="B37:E37"/>
    <mergeCell ref="B38:E38"/>
    <mergeCell ref="B39:E39"/>
    <mergeCell ref="B41:E41"/>
    <mergeCell ref="B43:E43"/>
    <mergeCell ref="B68:E68"/>
    <mergeCell ref="B69:E69"/>
    <mergeCell ref="B71:E71"/>
    <mergeCell ref="B73:E73"/>
    <mergeCell ref="B53:E53"/>
    <mergeCell ref="B74:E74"/>
    <mergeCell ref="B81:E81"/>
    <mergeCell ref="B83:E83"/>
    <mergeCell ref="B80:E80"/>
    <mergeCell ref="B55:E55"/>
    <mergeCell ref="B56:E56"/>
    <mergeCell ref="B57:E57"/>
    <mergeCell ref="B59:E59"/>
    <mergeCell ref="B79:E79"/>
    <mergeCell ref="B61:E61"/>
    <mergeCell ref="B62:E62"/>
    <mergeCell ref="B63:E63"/>
    <mergeCell ref="B65:E65"/>
    <mergeCell ref="B75:E75"/>
    <mergeCell ref="B77:E77"/>
    <mergeCell ref="B67:E6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Gesamtstatistik 2017</vt:lpstr>
      <vt:lpstr>Alle Vereine THS 2017</vt:lpstr>
      <vt:lpstr>BH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Samsung</cp:lastModifiedBy>
  <cp:lastPrinted>2017-09-20T21:24:14Z</cp:lastPrinted>
  <dcterms:created xsi:type="dcterms:W3CDTF">2014-08-31T14:37:35Z</dcterms:created>
  <dcterms:modified xsi:type="dcterms:W3CDTF">2017-12-12T13:52:44Z</dcterms:modified>
</cp:coreProperties>
</file>